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20115" windowHeight="7815" tabRatio="712" activeTab="13"/>
  </bookViews>
  <sheets>
    <sheet name="w6" sheetId="57" r:id="rId1"/>
    <sheet name="m6" sheetId="58" r:id="rId2"/>
    <sheet name="w7" sheetId="48" r:id="rId3"/>
    <sheet name="m7" sheetId="46" r:id="rId4"/>
    <sheet name="w8 " sheetId="47" r:id="rId5"/>
    <sheet name="m8" sheetId="49" r:id="rId6"/>
    <sheet name="w9" sheetId="40" r:id="rId7"/>
    <sheet name="m9" sheetId="41" r:id="rId8"/>
    <sheet name="w10" sheetId="36" r:id="rId9"/>
    <sheet name="m10" sheetId="37" r:id="rId10"/>
    <sheet name="w11" sheetId="29" r:id="rId11"/>
    <sheet name="m11" sheetId="38" r:id="rId12"/>
    <sheet name="Schulwertung" sheetId="32" r:id="rId13"/>
    <sheet name="Teilnahme" sheetId="23" r:id="rId14"/>
    <sheet name="Tabelle1" sheetId="56" r:id="rId15"/>
  </sheets>
  <definedNames>
    <definedName name="_xlnm.Print_Area" localSheetId="9">'m10'!$A$1:$AB$29</definedName>
    <definedName name="_xlnm.Print_Area" localSheetId="11">'m11'!$A$1:$AB$26</definedName>
    <definedName name="_xlnm.Print_Area" localSheetId="1">'m6'!$A$1:$AB$22</definedName>
    <definedName name="_xlnm.Print_Area" localSheetId="3">'m7'!$A$1:$AB$22</definedName>
    <definedName name="_xlnm.Print_Area" localSheetId="5">'m8'!$A$1:$AB$29</definedName>
    <definedName name="_xlnm.Print_Area" localSheetId="7">'m9'!$A$1:$AB$20</definedName>
    <definedName name="_xlnm.Print_Area" localSheetId="12">Schulwertung!$A$1:$Z$43</definedName>
    <definedName name="_xlnm.Print_Area" localSheetId="13">Teilnahme!$A$1:$Z$44</definedName>
    <definedName name="_xlnm.Print_Area" localSheetId="8">'w10'!$A$1:$AB$23</definedName>
    <definedName name="_xlnm.Print_Area" localSheetId="10">'w11'!$A$1:$AB$21</definedName>
    <definedName name="_xlnm.Print_Area" localSheetId="0">'w6'!$A$1:$AB$18</definedName>
    <definedName name="_xlnm.Print_Area" localSheetId="2">'w7'!$A$1:$AB$25</definedName>
    <definedName name="_xlnm.Print_Area" localSheetId="4">'w8 '!$A$1:$AB$27</definedName>
    <definedName name="_xlnm.Print_Area" localSheetId="6">'w9'!$A$1:$AB$28</definedName>
  </definedNames>
  <calcPr calcId="145621"/>
</workbook>
</file>

<file path=xl/calcChain.xml><?xml version="1.0" encoding="utf-8"?>
<calcChain xmlns="http://schemas.openxmlformats.org/spreadsheetml/2006/main">
  <c r="Y13" i="36"/>
  <c r="X24" i="32"/>
  <c r="Y20" i="58"/>
  <c r="Y17" i="38"/>
  <c r="Y16"/>
  <c r="Y15"/>
  <c r="Y14"/>
  <c r="Y13"/>
  <c r="Y18" i="46"/>
  <c r="Y23" i="47"/>
  <c r="Y22"/>
  <c r="Y21"/>
  <c r="Y20"/>
  <c r="Y19"/>
  <c r="Y18"/>
  <c r="Y24"/>
  <c r="Y25"/>
  <c r="Y13"/>
  <c r="Y14"/>
  <c r="Y14" i="49"/>
  <c r="Y13"/>
  <c r="Y12" i="38"/>
  <c r="Y23" i="48" l="1"/>
  <c r="Y22"/>
  <c r="Y24" i="38" l="1"/>
  <c r="Y19" i="29"/>
  <c r="Y22" i="36"/>
  <c r="Y18" i="41"/>
  <c r="Y26" i="40"/>
  <c r="Y21" i="58"/>
  <c r="Y19"/>
  <c r="Y11" i="57"/>
  <c r="Y10"/>
  <c r="Y24" i="37" l="1"/>
  <c r="Y25"/>
  <c r="Y26"/>
  <c r="Y27"/>
  <c r="Y28"/>
  <c r="Y23"/>
  <c r="Y22"/>
  <c r="Y21"/>
  <c r="Y21" i="38" l="1"/>
  <c r="Y21" i="48"/>
  <c r="Y23" i="49" l="1"/>
  <c r="Y22"/>
  <c r="Y12" i="46"/>
  <c r="Y13"/>
  <c r="Y14"/>
  <c r="Y15"/>
  <c r="Y16"/>
  <c r="Y17"/>
  <c r="Y17" i="36" l="1"/>
  <c r="Y17" i="41"/>
  <c r="Y18" i="40"/>
  <c r="Y17"/>
  <c r="Y16"/>
  <c r="Y21" i="49"/>
  <c r="Y12"/>
  <c r="Y11"/>
  <c r="Y20"/>
  <c r="Y27"/>
  <c r="Y26"/>
  <c r="Y11" i="46"/>
  <c r="Y11" i="48"/>
  <c r="Y8" i="41"/>
  <c r="Y13" i="40"/>
  <c r="Y12" i="47"/>
  <c r="Y12" i="40" l="1"/>
  <c r="Y25" l="1"/>
  <c r="Y23"/>
  <c r="Y18" i="58" l="1"/>
  <c r="Y17"/>
  <c r="Y16"/>
  <c r="Y15"/>
  <c r="Y14"/>
  <c r="Y13"/>
  <c r="Y12"/>
  <c r="Y11"/>
  <c r="Y10"/>
  <c r="Y9"/>
  <c r="Y8"/>
  <c r="Y17" i="57"/>
  <c r="Y16"/>
  <c r="Y15"/>
  <c r="Y14"/>
  <c r="Y13"/>
  <c r="Y12"/>
  <c r="Y9"/>
  <c r="Y8"/>
  <c r="X20" i="32" l="1"/>
  <c r="X20" i="23"/>
  <c r="Y11" i="29" l="1"/>
  <c r="Y10"/>
  <c r="Y16" i="41"/>
  <c r="Y15"/>
  <c r="Y14"/>
  <c r="Y20" i="40"/>
  <c r="Y19"/>
  <c r="Y24" i="49"/>
  <c r="Y11" i="40" l="1"/>
  <c r="Y10"/>
  <c r="Y17" i="47"/>
  <c r="Y15" l="1"/>
  <c r="Y22" i="40"/>
  <c r="Y21"/>
  <c r="Y11" i="37" l="1"/>
  <c r="Y10"/>
  <c r="Y14" i="40"/>
  <c r="Y11" i="47"/>
  <c r="Y10"/>
  <c r="Y18" i="36" l="1"/>
  <c r="Y16"/>
  <c r="Y12" i="37"/>
  <c r="Y13"/>
  <c r="Y14"/>
  <c r="Y15"/>
  <c r="Y15" i="40" l="1"/>
  <c r="Y28" i="49" l="1"/>
  <c r="Y25"/>
  <c r="Y19"/>
  <c r="Y18"/>
  <c r="Y17"/>
  <c r="Y16"/>
  <c r="Y15"/>
  <c r="Y10"/>
  <c r="Y9"/>
  <c r="Y8"/>
  <c r="Y24" i="48"/>
  <c r="Y20"/>
  <c r="Y19"/>
  <c r="Y18"/>
  <c r="Y17"/>
  <c r="Y16"/>
  <c r="Y15"/>
  <c r="Y14"/>
  <c r="Y13"/>
  <c r="Y12"/>
  <c r="Y10"/>
  <c r="Y9"/>
  <c r="Y8"/>
  <c r="Y26" i="47"/>
  <c r="Y16"/>
  <c r="Y9"/>
  <c r="Y8"/>
  <c r="Y8" i="46"/>
  <c r="Y9"/>
  <c r="Y10"/>
  <c r="Y20" l="1"/>
  <c r="Y19"/>
  <c r="Y18" i="29" l="1"/>
  <c r="Y24" i="40" l="1"/>
  <c r="Y21" i="46" l="1"/>
  <c r="Y20" i="37" l="1"/>
  <c r="Y19"/>
  <c r="Y18"/>
  <c r="Y17"/>
  <c r="Y16"/>
  <c r="Y9"/>
  <c r="Y8"/>
  <c r="Y12" i="41" l="1"/>
  <c r="Y13"/>
  <c r="Y13" i="29"/>
  <c r="Y12"/>
  <c r="Y8"/>
  <c r="Y25" i="38"/>
  <c r="Y20" i="36"/>
  <c r="Y17" i="29"/>
  <c r="Y11" i="41" l="1"/>
  <c r="Y10"/>
  <c r="Y9"/>
  <c r="Y14" i="29"/>
  <c r="Y9"/>
  <c r="Y16"/>
  <c r="Y15"/>
  <c r="X27" i="23"/>
  <c r="X28" i="32"/>
  <c r="X18" i="23"/>
  <c r="X17"/>
  <c r="X18" i="32"/>
  <c r="X17"/>
  <c r="Y15" i="36" l="1"/>
  <c r="Y14"/>
  <c r="Y10" i="38"/>
  <c r="Y11"/>
  <c r="Y20"/>
  <c r="Y23" l="1"/>
  <c r="Y22"/>
  <c r="Y21" i="36" l="1"/>
  <c r="Y19"/>
  <c r="Y27" i="40" l="1"/>
  <c r="Y9"/>
  <c r="Y8"/>
  <c r="Y19" i="38" l="1"/>
  <c r="Y18" l="1"/>
  <c r="Y9"/>
  <c r="Y8"/>
  <c r="Y12" i="36" l="1"/>
  <c r="Y11"/>
  <c r="Y10"/>
  <c r="Y9"/>
  <c r="Y8"/>
  <c r="V42" i="32" l="1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X39"/>
  <c r="X38"/>
  <c r="X37"/>
  <c r="X36"/>
  <c r="X35"/>
  <c r="X34"/>
  <c r="X33"/>
  <c r="X32"/>
  <c r="X31"/>
  <c r="X29"/>
  <c r="X27"/>
  <c r="X26"/>
  <c r="X25"/>
  <c r="X23"/>
  <c r="X21"/>
  <c r="X19"/>
  <c r="X16"/>
  <c r="X14"/>
  <c r="X13"/>
  <c r="X12"/>
  <c r="X11"/>
  <c r="X10"/>
  <c r="X7"/>
  <c r="X42" l="1"/>
  <c r="T43" i="23" l="1"/>
  <c r="S43"/>
  <c r="R43"/>
  <c r="Q43"/>
  <c r="P43"/>
  <c r="O43"/>
  <c r="N43"/>
  <c r="M43"/>
  <c r="L43"/>
  <c r="K43"/>
  <c r="J43"/>
  <c r="I43"/>
  <c r="H43"/>
  <c r="G43"/>
  <c r="F43"/>
  <c r="E43"/>
  <c r="D43"/>
  <c r="C43"/>
  <c r="X40"/>
  <c r="X38"/>
  <c r="X37"/>
  <c r="X36"/>
  <c r="X35"/>
  <c r="X34"/>
  <c r="X33"/>
  <c r="X32"/>
  <c r="X31"/>
  <c r="X30"/>
  <c r="X28"/>
  <c r="X26"/>
  <c r="X25"/>
  <c r="X24"/>
  <c r="X23"/>
  <c r="X21"/>
  <c r="X19"/>
  <c r="X16"/>
  <c r="X15"/>
  <c r="X14"/>
  <c r="X13"/>
  <c r="X12"/>
  <c r="X11"/>
  <c r="X10"/>
  <c r="X9"/>
  <c r="X7"/>
  <c r="X43" l="1"/>
</calcChain>
</file>

<file path=xl/sharedStrings.xml><?xml version="1.0" encoding="utf-8"?>
<sst xmlns="http://schemas.openxmlformats.org/spreadsheetml/2006/main" count="1256" uniqueCount="487">
  <si>
    <t>Startliste Alterklasse:</t>
  </si>
  <si>
    <t>lfd. Nr.</t>
  </si>
  <si>
    <t>Name</t>
  </si>
  <si>
    <t>Vorname</t>
  </si>
  <si>
    <t>Schule</t>
  </si>
  <si>
    <t>Sprint</t>
  </si>
  <si>
    <t>Zeit 1</t>
  </si>
  <si>
    <t>Zeit 2</t>
  </si>
  <si>
    <t>Best- Zeit</t>
  </si>
  <si>
    <t>Platz</t>
  </si>
  <si>
    <t>Schlängel</t>
  </si>
  <si>
    <t>Zeit</t>
  </si>
  <si>
    <t>Dreierhopp</t>
  </si>
  <si>
    <t>Weite 1</t>
  </si>
  <si>
    <t>Weite 2</t>
  </si>
  <si>
    <t>Best- Weite</t>
  </si>
  <si>
    <t>Medizinballwurf</t>
  </si>
  <si>
    <t>Dauerlauf</t>
  </si>
  <si>
    <t>Punkte für Schul- Wertung</t>
  </si>
  <si>
    <t>Gesamt- Punkte</t>
  </si>
  <si>
    <t>m 6</t>
  </si>
  <si>
    <t>Übersicht Schulwertung</t>
  </si>
  <si>
    <t>w3</t>
  </si>
  <si>
    <t>m3</t>
  </si>
  <si>
    <t>w4</t>
  </si>
  <si>
    <t>m4</t>
  </si>
  <si>
    <t>w5</t>
  </si>
  <si>
    <t>m5</t>
  </si>
  <si>
    <t>w6</t>
  </si>
  <si>
    <t>m6</t>
  </si>
  <si>
    <t>w7</t>
  </si>
  <si>
    <t>m7</t>
  </si>
  <si>
    <t>w8</t>
  </si>
  <si>
    <t>m8</t>
  </si>
  <si>
    <t>w9</t>
  </si>
  <si>
    <t>m9</t>
  </si>
  <si>
    <t>w10</t>
  </si>
  <si>
    <t>m10</t>
  </si>
  <si>
    <t>w11</t>
  </si>
  <si>
    <t>m11</t>
  </si>
  <si>
    <t>w12</t>
  </si>
  <si>
    <t>m12</t>
  </si>
  <si>
    <t>Summe</t>
  </si>
  <si>
    <t>Einzelstarter</t>
  </si>
  <si>
    <t>GS Am Mühlenfließ Booßen</t>
  </si>
  <si>
    <t>GS Astrid Lindgren FF</t>
  </si>
  <si>
    <t>GS Mitte FF</t>
  </si>
  <si>
    <t>GS Erich Kästner</t>
  </si>
  <si>
    <t>GS Friedensschule</t>
  </si>
  <si>
    <t>GS Lenné-Schule</t>
  </si>
  <si>
    <t>GS Am Botanischen Garten FF</t>
  </si>
  <si>
    <t>GS Evangelische GS FF</t>
  </si>
  <si>
    <t>GS Martin Andersen Nexö Briesen</t>
  </si>
  <si>
    <t>GS AM Booßen</t>
  </si>
  <si>
    <t>Windmüller</t>
  </si>
  <si>
    <t>Jakob</t>
  </si>
  <si>
    <t>Lilly</t>
  </si>
  <si>
    <t>??</t>
  </si>
  <si>
    <t>E.-Kästner-GS</t>
  </si>
  <si>
    <t>Tim</t>
  </si>
  <si>
    <t>GS Mitte</t>
  </si>
  <si>
    <t>w 8</t>
  </si>
  <si>
    <t>Herrmann</t>
  </si>
  <si>
    <t>m 8</t>
  </si>
  <si>
    <t>Kehder</t>
  </si>
  <si>
    <t>Lange</t>
  </si>
  <si>
    <t>Wojahn</t>
  </si>
  <si>
    <t>Nico</t>
  </si>
  <si>
    <t>Adrian</t>
  </si>
  <si>
    <t>Kaufmann</t>
  </si>
  <si>
    <t>Waldorfschule</t>
  </si>
  <si>
    <t>Maximilian</t>
  </si>
  <si>
    <t>Gauss-Gymnasium</t>
  </si>
  <si>
    <t>Pepe</t>
  </si>
  <si>
    <t>Hanna</t>
  </si>
  <si>
    <t>Jonas</t>
  </si>
  <si>
    <t>Ben</t>
  </si>
  <si>
    <t>Pönitzsch</t>
  </si>
  <si>
    <t>Finn</t>
  </si>
  <si>
    <t>Sarah</t>
  </si>
  <si>
    <t>Luca</t>
  </si>
  <si>
    <t>Jeremy</t>
  </si>
  <si>
    <t>Leonie</t>
  </si>
  <si>
    <t>Niklas</t>
  </si>
  <si>
    <t>Lehmann</t>
  </si>
  <si>
    <t>Max</t>
  </si>
  <si>
    <t>Werft</t>
  </si>
  <si>
    <t>Lenny</t>
  </si>
  <si>
    <t>Schumann</t>
  </si>
  <si>
    <t>A.-Lindgren-GS</t>
  </si>
  <si>
    <t>Zimmermann</t>
  </si>
  <si>
    <t>Elias</t>
  </si>
  <si>
    <t>Evangel. GS</t>
  </si>
  <si>
    <t>KITA "Kunterbunt" FF</t>
  </si>
  <si>
    <t>KITA "Spielhaus" FF</t>
  </si>
  <si>
    <t>KITA "Spatzenhaus" FF</t>
  </si>
  <si>
    <t>KITA "Mühlental" FF</t>
  </si>
  <si>
    <t>KITA "Einsteinchen" FF</t>
  </si>
  <si>
    <t>KITA "Rakete" FF</t>
  </si>
  <si>
    <t>KITA "Kinderrabbatz" Briesen</t>
  </si>
  <si>
    <t>KITA / Schule unbekannt</t>
  </si>
  <si>
    <t>Summen</t>
  </si>
  <si>
    <t>Übersicht Teilnahme</t>
  </si>
  <si>
    <t>OS Ullrich Hutten FF</t>
  </si>
  <si>
    <t>OS Ullrich v. Hutten</t>
  </si>
  <si>
    <t>KITA "Am Sonnensteig"</t>
  </si>
  <si>
    <t>KITA "Am Park"</t>
  </si>
  <si>
    <t>Weite 3</t>
  </si>
  <si>
    <t>GS Müllrose</t>
  </si>
  <si>
    <t>GS Manschnow</t>
  </si>
  <si>
    <t>GS Botan. Garten</t>
  </si>
  <si>
    <t>GS Groß Lindow</t>
  </si>
  <si>
    <t>Karl</t>
  </si>
  <si>
    <t>Möbius</t>
  </si>
  <si>
    <t>Tjark</t>
  </si>
  <si>
    <t>Clemenz</t>
  </si>
  <si>
    <t>Fiona</t>
  </si>
  <si>
    <t>Opitz</t>
  </si>
  <si>
    <t>Günther</t>
  </si>
  <si>
    <t>Luis</t>
  </si>
  <si>
    <t>Emely</t>
  </si>
  <si>
    <t>Lena</t>
  </si>
  <si>
    <t>Laura</t>
  </si>
  <si>
    <t>Jannis</t>
  </si>
  <si>
    <t>Philipp</t>
  </si>
  <si>
    <t>Kita</t>
  </si>
  <si>
    <t>w 6</t>
  </si>
  <si>
    <t>Joel</t>
  </si>
  <si>
    <t>Marzinowsky</t>
  </si>
  <si>
    <t>Gino</t>
  </si>
  <si>
    <t>Held</t>
  </si>
  <si>
    <t>Losensky</t>
  </si>
  <si>
    <t>Gina</t>
  </si>
  <si>
    <t>Voss</t>
  </si>
  <si>
    <t>Corvin</t>
  </si>
  <si>
    <t>Eichholz</t>
  </si>
  <si>
    <t>Hoffmann</t>
  </si>
  <si>
    <t>Gollnisch</t>
  </si>
  <si>
    <t>Best</t>
  </si>
  <si>
    <t>Kames</t>
  </si>
  <si>
    <t>Konrad</t>
  </si>
  <si>
    <t>Steffen</t>
  </si>
  <si>
    <t>Luke</t>
  </si>
  <si>
    <t>Alexander</t>
  </si>
  <si>
    <t>x</t>
  </si>
  <si>
    <t>Janiak</t>
  </si>
  <si>
    <t>Noel</t>
  </si>
  <si>
    <t>Tourneux</t>
  </si>
  <si>
    <t>Sarah-Marie</t>
  </si>
  <si>
    <t>Seifert</t>
  </si>
  <si>
    <t>Alina</t>
  </si>
  <si>
    <t>Antonia</t>
  </si>
  <si>
    <t>Utke</t>
  </si>
  <si>
    <t xml:space="preserve"> (Geburtsjahr 2008)</t>
  </si>
  <si>
    <t>m 10</t>
  </si>
  <si>
    <t xml:space="preserve"> (Geburtsjahr 2009)</t>
  </si>
  <si>
    <t>Emilia</t>
  </si>
  <si>
    <t>Lüppker</t>
  </si>
  <si>
    <t>Leo</t>
  </si>
  <si>
    <t>Lenz</t>
  </si>
  <si>
    <t>Pape</t>
  </si>
  <si>
    <t>Werner</t>
  </si>
  <si>
    <t>Schmidt</t>
  </si>
  <si>
    <t>Maja</t>
  </si>
  <si>
    <t>Laußmann</t>
  </si>
  <si>
    <t>Damon</t>
  </si>
  <si>
    <t>Müller</t>
  </si>
  <si>
    <t>Schulz</t>
  </si>
  <si>
    <t>Amelie</t>
  </si>
  <si>
    <t>Wichmann</t>
  </si>
  <si>
    <t>Jarno</t>
  </si>
  <si>
    <t>Emma</t>
  </si>
  <si>
    <t>Lenné-GS</t>
  </si>
  <si>
    <t>Thaens</t>
  </si>
  <si>
    <t>Senges</t>
  </si>
  <si>
    <t>Urban</t>
  </si>
  <si>
    <t>Ziolek</t>
  </si>
  <si>
    <t>Kaste</t>
  </si>
  <si>
    <t>Marlon</t>
  </si>
  <si>
    <t>Böhme</t>
  </si>
  <si>
    <t>Nils Jakob</t>
  </si>
  <si>
    <t>Fender</t>
  </si>
  <si>
    <t>keine Zuordnung Schulen</t>
  </si>
  <si>
    <t>Einzelstarter Schulen</t>
  </si>
  <si>
    <t>Beier</t>
  </si>
  <si>
    <t xml:space="preserve"> (Geburtsjahr 2010)</t>
  </si>
  <si>
    <t>m 11</t>
  </si>
  <si>
    <t>w 11</t>
  </si>
  <si>
    <t>Ludwig</t>
  </si>
  <si>
    <t>Burgschule Lebus</t>
  </si>
  <si>
    <t>an der Heiden</t>
  </si>
  <si>
    <t>Kai</t>
  </si>
  <si>
    <t>Haake</t>
  </si>
  <si>
    <t>Umlauff</t>
  </si>
  <si>
    <t>Paul</t>
  </si>
  <si>
    <t>Thie</t>
  </si>
  <si>
    <t>Maira</t>
  </si>
  <si>
    <t>Maria</t>
  </si>
  <si>
    <t>Klingbeil</t>
  </si>
  <si>
    <t>Menzel</t>
  </si>
  <si>
    <t>Robert</t>
  </si>
  <si>
    <t>Hansa-Schule</t>
  </si>
  <si>
    <t>Collin</t>
  </si>
  <si>
    <t>Mann</t>
  </si>
  <si>
    <t>Aran</t>
  </si>
  <si>
    <t>Lessing-Schule/ Schule NB</t>
  </si>
  <si>
    <t>Spitka</t>
  </si>
  <si>
    <t xml:space="preserve">John  </t>
  </si>
  <si>
    <t>Runow</t>
  </si>
  <si>
    <t>Saifullahi</t>
  </si>
  <si>
    <t>Amir</t>
  </si>
  <si>
    <t>Goszynsky</t>
  </si>
  <si>
    <t>Beetz</t>
  </si>
  <si>
    <t>Noah</t>
  </si>
  <si>
    <t>Tayler Finn</t>
  </si>
  <si>
    <t>Liebig</t>
  </si>
  <si>
    <t>Julien</t>
  </si>
  <si>
    <t>Nils</t>
  </si>
  <si>
    <t>Joane-Summer</t>
  </si>
  <si>
    <t>Erdmann</t>
  </si>
  <si>
    <t>Vanessa</t>
  </si>
  <si>
    <t>Jolina</t>
  </si>
  <si>
    <t>Süß</t>
  </si>
  <si>
    <t>Lessing-Schule / GS Neuberesinchen</t>
  </si>
  <si>
    <t>Grüning</t>
  </si>
  <si>
    <t>Jamie</t>
  </si>
  <si>
    <t>w 9</t>
  </si>
  <si>
    <t>Renné</t>
  </si>
  <si>
    <t>Fabrice</t>
  </si>
  <si>
    <t>Ian Const.</t>
  </si>
  <si>
    <t>Rambo</t>
  </si>
  <si>
    <t>Friedensschule</t>
  </si>
  <si>
    <t>Steinhagen</t>
  </si>
  <si>
    <t>Collien</t>
  </si>
  <si>
    <t>Maeding</t>
  </si>
  <si>
    <t>Lieselotte</t>
  </si>
  <si>
    <t>Oskar</t>
  </si>
  <si>
    <t>Elisabeth</t>
  </si>
  <si>
    <t>Strapagiel</t>
  </si>
  <si>
    <t>GS "Lenné"</t>
  </si>
  <si>
    <t>Kantwerk</t>
  </si>
  <si>
    <t>Sofia</t>
  </si>
  <si>
    <t>Stolzenbach</t>
  </si>
  <si>
    <t>Toni</t>
  </si>
  <si>
    <t>Mir</t>
  </si>
  <si>
    <t>Lukas</t>
  </si>
  <si>
    <t>Jason</t>
  </si>
  <si>
    <t>Hofmann</t>
  </si>
  <si>
    <t>Ansgar</t>
  </si>
  <si>
    <t>Suski</t>
  </si>
  <si>
    <t>Ashley</t>
  </si>
  <si>
    <t>Borchert</t>
  </si>
  <si>
    <t>Maßon</t>
  </si>
  <si>
    <t>Marian</t>
  </si>
  <si>
    <t>Richard Paul</t>
  </si>
  <si>
    <t xml:space="preserve"> (Geburtsjahr 2011)</t>
  </si>
  <si>
    <t>Tommes</t>
  </si>
  <si>
    <t>Budow</t>
  </si>
  <si>
    <t>Nele</t>
  </si>
  <si>
    <t>Theodor</t>
  </si>
  <si>
    <t>Mara</t>
  </si>
  <si>
    <t>Anastasia</t>
  </si>
  <si>
    <t>Siemon</t>
  </si>
  <si>
    <t>Wojtas</t>
  </si>
  <si>
    <t xml:space="preserve"> (Geburtsjahr 2012)</t>
  </si>
  <si>
    <t>m 9</t>
  </si>
  <si>
    <t>Kampioni</t>
  </si>
  <si>
    <t>Colin</t>
  </si>
  <si>
    <t>Amy</t>
  </si>
  <si>
    <t>Retzer</t>
  </si>
  <si>
    <t>Mariella</t>
  </si>
  <si>
    <t>Mutke</t>
  </si>
  <si>
    <t>Hilde</t>
  </si>
  <si>
    <t>E.-Kästner GS</t>
  </si>
  <si>
    <t xml:space="preserve"> GS Nexö Briesen</t>
  </si>
  <si>
    <t>Hailey</t>
  </si>
  <si>
    <t>Walter</t>
  </si>
  <si>
    <t>Semira</t>
  </si>
  <si>
    <t>Sarafina</t>
  </si>
  <si>
    <t>Louisa</t>
  </si>
  <si>
    <t>Nowak</t>
  </si>
  <si>
    <t>Schade</t>
  </si>
  <si>
    <t>Filip</t>
  </si>
  <si>
    <t>Emily</t>
  </si>
  <si>
    <t>Jann</t>
  </si>
  <si>
    <t>Prochnau</t>
  </si>
  <si>
    <t>Leopold</t>
  </si>
  <si>
    <t>Schuster</t>
  </si>
  <si>
    <t>Arijen</t>
  </si>
  <si>
    <t>Markus Alexander</t>
  </si>
  <si>
    <t>Bühmann</t>
  </si>
  <si>
    <t>Mikulski</t>
  </si>
  <si>
    <t>Bauer</t>
  </si>
  <si>
    <t>Svantje</t>
  </si>
  <si>
    <t>Florentine</t>
  </si>
  <si>
    <t>Victoria</t>
  </si>
  <si>
    <t>Stein</t>
  </si>
  <si>
    <t>Gregor</t>
  </si>
  <si>
    <t>Fina</t>
  </si>
  <si>
    <t>Spillka</t>
  </si>
  <si>
    <t>Szafranski</t>
  </si>
  <si>
    <t>Kulow</t>
  </si>
  <si>
    <t>Joline</t>
  </si>
  <si>
    <t>Walczak</t>
  </si>
  <si>
    <t>Aleksandra</t>
  </si>
  <si>
    <t xml:space="preserve">Leon  </t>
  </si>
  <si>
    <t>Xenia</t>
  </si>
  <si>
    <t>Fink</t>
  </si>
  <si>
    <t>Terndy</t>
  </si>
  <si>
    <t>Jaryna</t>
  </si>
  <si>
    <t>Wolff</t>
  </si>
  <si>
    <t>Nick</t>
  </si>
  <si>
    <t>Beyer</t>
  </si>
  <si>
    <t>Schülke</t>
  </si>
  <si>
    <t>Zernow</t>
  </si>
  <si>
    <t>Till</t>
  </si>
  <si>
    <t>Grießmann</t>
  </si>
  <si>
    <t>Alexis-Merzedes</t>
  </si>
  <si>
    <t>Hamadi</t>
  </si>
  <si>
    <t>Murwarid</t>
  </si>
  <si>
    <t>Abdul</t>
  </si>
  <si>
    <t>Liebel</t>
  </si>
  <si>
    <t>Bennet</t>
  </si>
  <si>
    <t>Heinrich</t>
  </si>
  <si>
    <t>Nadja</t>
  </si>
  <si>
    <t>Bayer</t>
  </si>
  <si>
    <t>Kasprzak</t>
  </si>
  <si>
    <t>Krysztof</t>
  </si>
  <si>
    <t>Gabrysc</t>
  </si>
  <si>
    <t>Michal</t>
  </si>
  <si>
    <t>Muschiol</t>
  </si>
  <si>
    <t>MeKo GS Neuberessinchen</t>
  </si>
  <si>
    <t>Alan</t>
  </si>
  <si>
    <t>m 7</t>
  </si>
  <si>
    <t>Alsbehi</t>
  </si>
  <si>
    <t>Wettkampf um den Nikolausstiefel des SC Frankfurt (Oder) am 08. Dezember 2019 in der Sporthalle Sabinusstraße</t>
  </si>
  <si>
    <t xml:space="preserve"> (Geburtsjahr 2013)</t>
  </si>
  <si>
    <t>w 10</t>
  </si>
  <si>
    <t>w 7</t>
  </si>
  <si>
    <t>Homziuk</t>
  </si>
  <si>
    <t>Ignacy</t>
  </si>
  <si>
    <t>meko-GS</t>
  </si>
  <si>
    <t>Lemanczyk</t>
  </si>
  <si>
    <t>Buschak</t>
  </si>
  <si>
    <t>Bastian</t>
  </si>
  <si>
    <t>Leonie-Ashley</t>
  </si>
  <si>
    <t>Mohammad</t>
  </si>
  <si>
    <t>Bruns</t>
  </si>
  <si>
    <t>Gabriel</t>
  </si>
  <si>
    <t>Kita Sonnensteig</t>
  </si>
  <si>
    <t>Bobertag</t>
  </si>
  <si>
    <t>Sophia</t>
  </si>
  <si>
    <t>Neele</t>
  </si>
  <si>
    <t>Inga</t>
  </si>
  <si>
    <t>Lysann</t>
  </si>
  <si>
    <t>Wolfhard</t>
  </si>
  <si>
    <t>Noah Joel</t>
  </si>
  <si>
    <t>Joannidis</t>
  </si>
  <si>
    <t>Theophanis</t>
  </si>
  <si>
    <t>Hirschmann</t>
  </si>
  <si>
    <t>Judy</t>
  </si>
  <si>
    <t>Schramm</t>
  </si>
  <si>
    <t>Penelope</t>
  </si>
  <si>
    <t>Rodovsky</t>
  </si>
  <si>
    <t>Yara</t>
  </si>
  <si>
    <t>Ruwe</t>
  </si>
  <si>
    <t>Jamie Lee</t>
  </si>
  <si>
    <t>Kerntopp</t>
  </si>
  <si>
    <t>Samira</t>
  </si>
  <si>
    <t>Nicklas</t>
  </si>
  <si>
    <t>Scheller</t>
  </si>
  <si>
    <t>Piet</t>
  </si>
  <si>
    <t>Witte</t>
  </si>
  <si>
    <t>Goralzyk</t>
  </si>
  <si>
    <t>Hiekel</t>
  </si>
  <si>
    <t>Melia</t>
  </si>
  <si>
    <t>Siefert</t>
  </si>
  <si>
    <t>Dolumann</t>
  </si>
  <si>
    <t>Hugo</t>
  </si>
  <si>
    <t>Wörpel</t>
  </si>
  <si>
    <t>Paul Bruno</t>
  </si>
  <si>
    <t>Helen Elisabeth</t>
  </si>
  <si>
    <t>Miley</t>
  </si>
  <si>
    <t>Raghd</t>
  </si>
  <si>
    <t>Schwanitz</t>
  </si>
  <si>
    <t>Julia</t>
  </si>
  <si>
    <t>Viktoria</t>
  </si>
  <si>
    <t>Baziak</t>
  </si>
  <si>
    <t>Klimaszewska</t>
  </si>
  <si>
    <t>Pola</t>
  </si>
  <si>
    <t>Riesler</t>
  </si>
  <si>
    <t>Sasik</t>
  </si>
  <si>
    <t>Adam</t>
  </si>
  <si>
    <t>Vincent</t>
  </si>
  <si>
    <t>Wasserleben</t>
  </si>
  <si>
    <t>Anny</t>
  </si>
  <si>
    <t>Lipkowski</t>
  </si>
  <si>
    <t>Pia</t>
  </si>
  <si>
    <t>Kowalski</t>
  </si>
  <si>
    <t>Lea</t>
  </si>
  <si>
    <t>Koren</t>
  </si>
  <si>
    <t>Mutschke</t>
  </si>
  <si>
    <t>Gabryz</t>
  </si>
  <si>
    <t>Tymon</t>
  </si>
  <si>
    <t>Mewes</t>
  </si>
  <si>
    <t>Grafe</t>
  </si>
  <si>
    <t>Dewin</t>
  </si>
  <si>
    <t>Louis</t>
  </si>
  <si>
    <t>Patryk</t>
  </si>
  <si>
    <t>Rykala</t>
  </si>
  <si>
    <t>Jessica</t>
  </si>
  <si>
    <t>Wölfer</t>
  </si>
  <si>
    <t xml:space="preserve">Leonie </t>
  </si>
  <si>
    <t>Biesek</t>
  </si>
  <si>
    <t>Mikeley</t>
  </si>
  <si>
    <t>Vivien</t>
  </si>
  <si>
    <t>Ramon</t>
  </si>
  <si>
    <t>Reiko</t>
  </si>
  <si>
    <t>Krämer</t>
  </si>
  <si>
    <t>Kania</t>
  </si>
  <si>
    <t>Yasmin</t>
  </si>
  <si>
    <t>Klame</t>
  </si>
  <si>
    <t>Nicolas</t>
  </si>
  <si>
    <t>Spiller</t>
  </si>
  <si>
    <t>Emily Jolie</t>
  </si>
  <si>
    <t>Krylova</t>
  </si>
  <si>
    <t>Sofie Maferin</t>
  </si>
  <si>
    <t>Pascal</t>
  </si>
  <si>
    <t>Thurmann</t>
  </si>
  <si>
    <t>Thore Henry</t>
  </si>
  <si>
    <t>Weinhold</t>
  </si>
  <si>
    <t>Hetz</t>
  </si>
  <si>
    <t>Liesbeth</t>
  </si>
  <si>
    <t>Cummenerl</t>
  </si>
  <si>
    <t>Mary-Rose</t>
  </si>
  <si>
    <t>Sebastian</t>
  </si>
  <si>
    <t>Schönemann</t>
  </si>
  <si>
    <t>Daniel</t>
  </si>
  <si>
    <t>Isabel</t>
  </si>
  <si>
    <t>Jordan</t>
  </si>
  <si>
    <t>Anton Mirko</t>
  </si>
  <si>
    <t>Lio</t>
  </si>
  <si>
    <t>Slotke</t>
  </si>
  <si>
    <t>Dietrich</t>
  </si>
  <si>
    <t>Weisenstein</t>
  </si>
  <si>
    <t>Telemann</t>
  </si>
  <si>
    <t>Edwin</t>
  </si>
  <si>
    <t>Weidner</t>
  </si>
  <si>
    <t xml:space="preserve">Mia  </t>
  </si>
  <si>
    <t>Jokisch</t>
  </si>
  <si>
    <t>Franz</t>
  </si>
  <si>
    <r>
      <t xml:space="preserve">KITA / </t>
    </r>
    <r>
      <rPr>
        <b/>
        <sz val="14"/>
        <rFont val="Calibri"/>
        <family val="2"/>
        <scheme val="minor"/>
      </rPr>
      <t>Schule unbekannt</t>
    </r>
  </si>
  <si>
    <t>Orczykowska</t>
  </si>
  <si>
    <t>Nadia</t>
  </si>
  <si>
    <t>Wittsack</t>
  </si>
  <si>
    <t>Rubin San Diego</t>
  </si>
  <si>
    <t>Bennewitz</t>
  </si>
  <si>
    <t>Marquardt</t>
  </si>
  <si>
    <t>Thunert</t>
  </si>
  <si>
    <t xml:space="preserve">Emily  </t>
  </si>
  <si>
    <t>Blümel</t>
  </si>
  <si>
    <t>Carla</t>
  </si>
  <si>
    <t>Flögel</t>
  </si>
  <si>
    <t>Tobias</t>
  </si>
  <si>
    <t>Albrecht</t>
  </si>
  <si>
    <t>Angermann</t>
  </si>
  <si>
    <t>Abdula</t>
  </si>
  <si>
    <t>Hadi</t>
  </si>
  <si>
    <t>Knobel</t>
  </si>
  <si>
    <t>Kacper</t>
  </si>
  <si>
    <t>Gudat</t>
  </si>
  <si>
    <t>Aksut</t>
  </si>
  <si>
    <t>Mohammed</t>
  </si>
  <si>
    <t>Waldorf-GS</t>
  </si>
  <si>
    <t>Pawel</t>
  </si>
  <si>
    <t>Bilal</t>
  </si>
  <si>
    <t>Mengthin Zhai</t>
  </si>
  <si>
    <t>Albaraa</t>
  </si>
  <si>
    <t>Büttner</t>
  </si>
  <si>
    <t>Nathan</t>
  </si>
  <si>
    <t>Drusst</t>
  </si>
  <si>
    <t>GS Golzow</t>
  </si>
  <si>
    <t>Mees</t>
  </si>
  <si>
    <t>o.g.V</t>
  </si>
  <si>
    <t>o.g.V.</t>
  </si>
  <si>
    <t>GS "Kinder von Golzow"</t>
  </si>
  <si>
    <t>GS Martin A. Nexö Briesen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</si>
</sst>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00FF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trike/>
      <sz val="16"/>
      <name val="Calibri"/>
      <family val="2"/>
      <scheme val="minor"/>
    </font>
    <font>
      <b/>
      <sz val="28"/>
      <color rgb="FF0000FF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theme="6" tint="0.5999938962981048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0" fontId="3" fillId="0" borderId="0" xfId="0" applyFont="1"/>
    <xf numFmtId="0" fontId="0" fillId="0" borderId="0" xfId="0" applyAlignment="1">
      <alignment shrinkToFit="1"/>
    </xf>
    <xf numFmtId="0" fontId="2" fillId="2" borderId="10" xfId="0" applyFont="1" applyFill="1" applyBorder="1"/>
    <xf numFmtId="0" fontId="2" fillId="2" borderId="11" xfId="0" applyFont="1" applyFill="1" applyBorder="1"/>
    <xf numFmtId="0" fontId="5" fillId="0" borderId="21" xfId="0" applyFont="1" applyBorder="1" applyAlignment="1">
      <alignment shrinkToFit="1"/>
    </xf>
    <xf numFmtId="0" fontId="3" fillId="0" borderId="22" xfId="0" applyFont="1" applyBorder="1"/>
    <xf numFmtId="0" fontId="3" fillId="0" borderId="32" xfId="0" applyFont="1" applyBorder="1"/>
    <xf numFmtId="2" fontId="4" fillId="0" borderId="27" xfId="0" applyNumberFormat="1" applyFont="1" applyBorder="1"/>
    <xf numFmtId="2" fontId="4" fillId="0" borderId="21" xfId="0" applyNumberFormat="1" applyFont="1" applyBorder="1"/>
    <xf numFmtId="2" fontId="3" fillId="0" borderId="21" xfId="0" applyNumberFormat="1" applyFont="1" applyBorder="1"/>
    <xf numFmtId="2" fontId="4" fillId="0" borderId="33" xfId="0" applyNumberFormat="1" applyFont="1" applyBorder="1"/>
    <xf numFmtId="0" fontId="6" fillId="0" borderId="0" xfId="0" applyFont="1" applyAlignment="1">
      <alignment horizontal="center" shrinkToFit="1"/>
    </xf>
    <xf numFmtId="0" fontId="7" fillId="0" borderId="0" xfId="0" applyFont="1"/>
    <xf numFmtId="0" fontId="3" fillId="2" borderId="2" xfId="0" applyFont="1" applyFill="1" applyBorder="1" applyAlignment="1">
      <alignment shrinkToFit="1"/>
    </xf>
    <xf numFmtId="0" fontId="3" fillId="2" borderId="12" xfId="0" applyFont="1" applyFill="1" applyBorder="1" applyAlignment="1">
      <alignment shrinkToFit="1"/>
    </xf>
    <xf numFmtId="0" fontId="3" fillId="2" borderId="3" xfId="0" applyFont="1" applyFill="1" applyBorder="1" applyAlignment="1">
      <alignment shrinkToFit="1"/>
    </xf>
    <xf numFmtId="0" fontId="3" fillId="2" borderId="3" xfId="0" applyFont="1" applyFill="1" applyBorder="1"/>
    <xf numFmtId="0" fontId="3" fillId="2" borderId="5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/>
    </xf>
    <xf numFmtId="0" fontId="1" fillId="0" borderId="0" xfId="0" applyFont="1"/>
    <xf numFmtId="0" fontId="1" fillId="2" borderId="7" xfId="0" applyFont="1" applyFill="1" applyBorder="1" applyAlignment="1">
      <alignment shrinkToFit="1"/>
    </xf>
    <xf numFmtId="0" fontId="1" fillId="2" borderId="14" xfId="0" applyFont="1" applyFill="1" applyBorder="1" applyAlignment="1">
      <alignment shrinkToFit="1"/>
    </xf>
    <xf numFmtId="0" fontId="1" fillId="2" borderId="8" xfId="0" applyFont="1" applyFill="1" applyBorder="1" applyAlignment="1">
      <alignment shrinkToFit="1"/>
    </xf>
    <xf numFmtId="0" fontId="3" fillId="2" borderId="13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12" fillId="0" borderId="0" xfId="0" applyFont="1"/>
    <xf numFmtId="0" fontId="14" fillId="0" borderId="0" xfId="0" applyFont="1" applyAlignment="1">
      <alignment horizontal="center" shrinkToFit="1"/>
    </xf>
    <xf numFmtId="0" fontId="15" fillId="0" borderId="0" xfId="0" applyFont="1"/>
    <xf numFmtId="0" fontId="13" fillId="0" borderId="0" xfId="0" applyFont="1"/>
    <xf numFmtId="0" fontId="0" fillId="0" borderId="0" xfId="0" applyBorder="1"/>
    <xf numFmtId="0" fontId="13" fillId="0" borderId="50" xfId="0" applyFont="1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2" borderId="7" xfId="0" applyFill="1" applyBorder="1"/>
    <xf numFmtId="0" fontId="0" fillId="2" borderId="59" xfId="0" applyFill="1" applyBorder="1"/>
    <xf numFmtId="0" fontId="0" fillId="2" borderId="6" xfId="0" applyFill="1" applyBorder="1"/>
    <xf numFmtId="0" fontId="0" fillId="2" borderId="62" xfId="0" applyFill="1" applyBorder="1"/>
    <xf numFmtId="0" fontId="2" fillId="2" borderId="58" xfId="0" applyFont="1" applyFill="1" applyBorder="1"/>
    <xf numFmtId="0" fontId="2" fillId="2" borderId="53" xfId="0" applyFont="1" applyFill="1" applyBorder="1"/>
    <xf numFmtId="0" fontId="2" fillId="2" borderId="55" xfId="0" applyFont="1" applyFill="1" applyBorder="1"/>
    <xf numFmtId="0" fontId="2" fillId="2" borderId="56" xfId="0" applyFont="1" applyFill="1" applyBorder="1"/>
    <xf numFmtId="0" fontId="2" fillId="2" borderId="49" xfId="0" applyFont="1" applyFill="1" applyBorder="1"/>
    <xf numFmtId="0" fontId="2" fillId="2" borderId="63" xfId="0" applyFont="1" applyFill="1" applyBorder="1"/>
    <xf numFmtId="0" fontId="0" fillId="0" borderId="64" xfId="0" applyBorder="1"/>
    <xf numFmtId="0" fontId="2" fillId="2" borderId="65" xfId="0" applyFont="1" applyFill="1" applyBorder="1"/>
    <xf numFmtId="0" fontId="0" fillId="0" borderId="66" xfId="0" applyBorder="1"/>
    <xf numFmtId="0" fontId="0" fillId="2" borderId="4" xfId="0" applyFill="1" applyBorder="1"/>
    <xf numFmtId="0" fontId="10" fillId="0" borderId="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2" borderId="5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57" xfId="0" applyFont="1" applyFill="1" applyBorder="1" applyAlignment="1">
      <alignment horizontal="center"/>
    </xf>
    <xf numFmtId="0" fontId="19" fillId="0" borderId="16" xfId="0" applyFont="1" applyBorder="1" applyAlignment="1">
      <alignment shrinkToFit="1"/>
    </xf>
    <xf numFmtId="0" fontId="19" fillId="0" borderId="15" xfId="0" applyFont="1" applyBorder="1" applyAlignment="1">
      <alignment shrinkToFit="1"/>
    </xf>
    <xf numFmtId="0" fontId="20" fillId="2" borderId="53" xfId="0" applyFont="1" applyFill="1" applyBorder="1"/>
    <xf numFmtId="0" fontId="10" fillId="2" borderId="67" xfId="0" applyFont="1" applyFill="1" applyBorder="1"/>
    <xf numFmtId="0" fontId="0" fillId="2" borderId="70" xfId="0" applyFill="1" applyBorder="1"/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22" fillId="0" borderId="19" xfId="0" applyFont="1" applyBorder="1" applyAlignment="1">
      <alignment shrinkToFit="1"/>
    </xf>
    <xf numFmtId="0" fontId="21" fillId="0" borderId="26" xfId="0" applyFont="1" applyFill="1" applyBorder="1"/>
    <xf numFmtId="0" fontId="22" fillId="0" borderId="20" xfId="0" applyFont="1" applyBorder="1" applyAlignment="1">
      <alignment shrinkToFit="1"/>
    </xf>
    <xf numFmtId="0" fontId="1" fillId="2" borderId="8" xfId="0" applyFont="1" applyFill="1" applyBorder="1"/>
    <xf numFmtId="0" fontId="23" fillId="0" borderId="0" xfId="0" applyFont="1"/>
    <xf numFmtId="0" fontId="19" fillId="0" borderId="21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7" fillId="2" borderId="10" xfId="0" applyFont="1" applyFill="1" applyBorder="1"/>
    <xf numFmtId="2" fontId="28" fillId="0" borderId="26" xfId="0" applyNumberFormat="1" applyFont="1" applyBorder="1"/>
    <xf numFmtId="2" fontId="28" fillId="0" borderId="15" xfId="0" applyNumberFormat="1" applyFont="1" applyBorder="1"/>
    <xf numFmtId="2" fontId="22" fillId="0" borderId="15" xfId="0" applyNumberFormat="1" applyFont="1" applyBorder="1"/>
    <xf numFmtId="0" fontId="22" fillId="0" borderId="24" xfId="0" applyFont="1" applyBorder="1"/>
    <xf numFmtId="0" fontId="22" fillId="0" borderId="20" xfId="0" applyFont="1" applyBorder="1"/>
    <xf numFmtId="2" fontId="28" fillId="0" borderId="18" xfId="0" applyNumberFormat="1" applyFont="1" applyBorder="1"/>
    <xf numFmtId="2" fontId="28" fillId="0" borderId="10" xfId="0" applyNumberFormat="1" applyFont="1" applyBorder="1"/>
    <xf numFmtId="2" fontId="28" fillId="0" borderId="13" xfId="0" applyNumberFormat="1" applyFont="1" applyBorder="1"/>
    <xf numFmtId="2" fontId="22" fillId="0" borderId="13" xfId="0" applyNumberFormat="1" applyFont="1" applyBorder="1"/>
    <xf numFmtId="0" fontId="22" fillId="0" borderId="72" xfId="0" applyFont="1" applyBorder="1"/>
    <xf numFmtId="0" fontId="22" fillId="0" borderId="58" xfId="0" applyFont="1" applyBorder="1"/>
    <xf numFmtId="2" fontId="28" fillId="0" borderId="61" xfId="0" applyNumberFormat="1" applyFont="1" applyBorder="1"/>
    <xf numFmtId="0" fontId="19" fillId="0" borderId="20" xfId="0" applyFont="1" applyFill="1" applyBorder="1"/>
    <xf numFmtId="0" fontId="22" fillId="0" borderId="34" xfId="0" applyFont="1" applyFill="1" applyBorder="1"/>
    <xf numFmtId="2" fontId="28" fillId="0" borderId="25" xfId="0" applyNumberFormat="1" applyFont="1" applyBorder="1"/>
    <xf numFmtId="2" fontId="28" fillId="0" borderId="16" xfId="0" applyNumberFormat="1" applyFont="1" applyBorder="1"/>
    <xf numFmtId="2" fontId="22" fillId="0" borderId="16" xfId="0" applyNumberFormat="1" applyFont="1" applyBorder="1"/>
    <xf numFmtId="0" fontId="22" fillId="0" borderId="23" xfId="0" applyFont="1" applyBorder="1"/>
    <xf numFmtId="0" fontId="22" fillId="0" borderId="19" xfId="0" applyFont="1" applyBorder="1"/>
    <xf numFmtId="2" fontId="28" fillId="0" borderId="17" xfId="0" applyNumberFormat="1" applyFont="1" applyBorder="1"/>
    <xf numFmtId="0" fontId="27" fillId="2" borderId="11" xfId="0" applyFont="1" applyFill="1" applyBorder="1"/>
    <xf numFmtId="2" fontId="28" fillId="0" borderId="27" xfId="0" applyNumberFormat="1" applyFont="1" applyBorder="1"/>
    <xf numFmtId="2" fontId="28" fillId="0" borderId="21" xfId="0" applyNumberFormat="1" applyFont="1" applyBorder="1"/>
    <xf numFmtId="2" fontId="22" fillId="0" borderId="21" xfId="0" applyNumberFormat="1" applyFont="1" applyBorder="1"/>
    <xf numFmtId="0" fontId="22" fillId="0" borderId="32" xfId="0" applyFont="1" applyBorder="1"/>
    <xf numFmtId="0" fontId="22" fillId="0" borderId="22" xfId="0" applyFont="1" applyBorder="1"/>
    <xf numFmtId="2" fontId="28" fillId="0" borderId="33" xfId="0" applyNumberFormat="1" applyFont="1" applyBorder="1"/>
    <xf numFmtId="0" fontId="19" fillId="0" borderId="22" xfId="0" applyFont="1" applyBorder="1"/>
    <xf numFmtId="0" fontId="22" fillId="0" borderId="35" xfId="0" applyFont="1" applyBorder="1"/>
    <xf numFmtId="0" fontId="21" fillId="0" borderId="25" xfId="0" applyFont="1" applyFill="1" applyBorder="1"/>
    <xf numFmtId="0" fontId="19" fillId="0" borderId="19" xfId="0" applyFont="1" applyFill="1" applyBorder="1"/>
    <xf numFmtId="0" fontId="22" fillId="0" borderId="42" xfId="0" applyFont="1" applyFill="1" applyBorder="1"/>
    <xf numFmtId="0" fontId="21" fillId="0" borderId="27" xfId="0" applyFont="1" applyFill="1" applyBorder="1"/>
    <xf numFmtId="0" fontId="19" fillId="0" borderId="22" xfId="0" applyFont="1" applyFill="1" applyBorder="1"/>
    <xf numFmtId="0" fontId="22" fillId="0" borderId="35" xfId="0" applyFont="1" applyFill="1" applyBorder="1"/>
    <xf numFmtId="0" fontId="0" fillId="0" borderId="0" xfId="0" applyAlignment="1"/>
    <xf numFmtId="0" fontId="29" fillId="0" borderId="0" xfId="0" applyFont="1"/>
    <xf numFmtId="0" fontId="18" fillId="0" borderId="19" xfId="0" applyFont="1" applyBorder="1" applyAlignment="1">
      <alignment shrinkToFit="1"/>
    </xf>
    <xf numFmtId="0" fontId="25" fillId="0" borderId="16" xfId="0" applyFont="1" applyBorder="1" applyAlignment="1">
      <alignment shrinkToFit="1"/>
    </xf>
    <xf numFmtId="0" fontId="22" fillId="2" borderId="3" xfId="0" applyFont="1" applyFill="1" applyBorder="1"/>
    <xf numFmtId="0" fontId="22" fillId="2" borderId="5" xfId="0" applyFont="1" applyFill="1" applyBorder="1" applyAlignment="1">
      <alignment horizontal="center"/>
    </xf>
    <xf numFmtId="0" fontId="24" fillId="2" borderId="8" xfId="0" applyFont="1" applyFill="1" applyBorder="1"/>
    <xf numFmtId="0" fontId="0" fillId="0" borderId="0" xfId="0" applyAlignment="1"/>
    <xf numFmtId="0" fontId="21" fillId="0" borderId="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2" borderId="71" xfId="0" applyFont="1" applyFill="1" applyBorder="1" applyAlignment="1">
      <alignment horizontal="center" vertical="center"/>
    </xf>
    <xf numFmtId="0" fontId="21" fillId="2" borderId="68" xfId="0" applyFont="1" applyFill="1" applyBorder="1" applyAlignment="1">
      <alignment horizontal="center" vertical="center"/>
    </xf>
    <xf numFmtId="0" fontId="30" fillId="0" borderId="19" xfId="0" applyFont="1" applyBorder="1" applyAlignment="1">
      <alignment shrinkToFit="1"/>
    </xf>
    <xf numFmtId="0" fontId="25" fillId="0" borderId="21" xfId="0" applyFont="1" applyBorder="1" applyAlignment="1">
      <alignment shrinkToFit="1"/>
    </xf>
    <xf numFmtId="0" fontId="25" fillId="0" borderId="15" xfId="0" applyFont="1" applyFill="1" applyBorder="1" applyAlignment="1">
      <alignment shrinkToFit="1"/>
    </xf>
    <xf numFmtId="0" fontId="26" fillId="0" borderId="19" xfId="0" applyFont="1" applyFill="1" applyBorder="1" applyAlignment="1">
      <alignment shrinkToFit="1"/>
    </xf>
    <xf numFmtId="0" fontId="30" fillId="0" borderId="19" xfId="0" applyFont="1" applyFill="1" applyBorder="1" applyAlignment="1">
      <alignment shrinkToFit="1"/>
    </xf>
    <xf numFmtId="0" fontId="25" fillId="0" borderId="16" xfId="0" applyFont="1" applyFill="1" applyBorder="1" applyAlignment="1">
      <alignment shrinkToFit="1"/>
    </xf>
    <xf numFmtId="0" fontId="30" fillId="0" borderId="20" xfId="0" applyFont="1" applyFill="1" applyBorder="1" applyAlignment="1">
      <alignment shrinkToFit="1"/>
    </xf>
    <xf numFmtId="0" fontId="25" fillId="0" borderId="19" xfId="0" applyFont="1" applyFill="1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0" fontId="19" fillId="0" borderId="16" xfId="0" applyFont="1" applyFill="1" applyBorder="1" applyAlignment="1">
      <alignment shrinkToFit="1"/>
    </xf>
    <xf numFmtId="0" fontId="22" fillId="0" borderId="20" xfId="0" applyFont="1" applyFill="1" applyBorder="1" applyAlignment="1">
      <alignment shrinkToFit="1"/>
    </xf>
    <xf numFmtId="0" fontId="19" fillId="0" borderId="15" xfId="0" applyFont="1" applyFill="1" applyBorder="1" applyAlignment="1">
      <alignment shrinkToFit="1"/>
    </xf>
    <xf numFmtId="0" fontId="19" fillId="0" borderId="21" xfId="0" applyFont="1" applyFill="1" applyBorder="1" applyAlignment="1">
      <alignment shrinkToFit="1"/>
    </xf>
    <xf numFmtId="0" fontId="22" fillId="0" borderId="22" xfId="0" applyFont="1" applyFill="1" applyBorder="1" applyAlignment="1">
      <alignment shrinkToFit="1"/>
    </xf>
    <xf numFmtId="0" fontId="22" fillId="0" borderId="19" xfId="0" applyFont="1" applyFill="1" applyBorder="1" applyAlignment="1">
      <alignment shrinkToFit="1"/>
    </xf>
    <xf numFmtId="0" fontId="0" fillId="0" borderId="0" xfId="0" applyAlignment="1"/>
    <xf numFmtId="0" fontId="21" fillId="0" borderId="19" xfId="0" applyFont="1" applyFill="1" applyBorder="1" applyAlignment="1">
      <alignment shrinkToFit="1"/>
    </xf>
    <xf numFmtId="0" fontId="26" fillId="0" borderId="20" xfId="0" applyFont="1" applyFill="1" applyBorder="1" applyAlignment="1">
      <alignment shrinkToFit="1"/>
    </xf>
    <xf numFmtId="0" fontId="0" fillId="0" borderId="0" xfId="0" applyAlignment="1"/>
    <xf numFmtId="0" fontId="10" fillId="0" borderId="2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25" fillId="0" borderId="20" xfId="0" applyFont="1" applyFill="1" applyBorder="1"/>
    <xf numFmtId="0" fontId="30" fillId="0" borderId="34" xfId="0" applyFont="1" applyFill="1" applyBorder="1"/>
    <xf numFmtId="0" fontId="30" fillId="0" borderId="42" xfId="0" applyFont="1" applyFill="1" applyBorder="1"/>
    <xf numFmtId="0" fontId="30" fillId="0" borderId="35" xfId="0" applyFont="1" applyFill="1" applyBorder="1"/>
    <xf numFmtId="2" fontId="28" fillId="0" borderId="66" xfId="0" applyNumberFormat="1" applyFont="1" applyBorder="1"/>
    <xf numFmtId="2" fontId="4" fillId="0" borderId="66" xfId="0" applyNumberFormat="1" applyFont="1" applyBorder="1"/>
    <xf numFmtId="2" fontId="32" fillId="0" borderId="26" xfId="0" applyNumberFormat="1" applyFont="1" applyFill="1" applyBorder="1"/>
    <xf numFmtId="2" fontId="32" fillId="0" borderId="15" xfId="0" applyNumberFormat="1" applyFont="1" applyFill="1" applyBorder="1"/>
    <xf numFmtId="2" fontId="30" fillId="0" borderId="15" xfId="0" applyNumberFormat="1" applyFont="1" applyFill="1" applyBorder="1"/>
    <xf numFmtId="0" fontId="30" fillId="0" borderId="24" xfId="0" applyFont="1" applyFill="1" applyBorder="1"/>
    <xf numFmtId="2" fontId="32" fillId="0" borderId="54" xfId="0" applyNumberFormat="1" applyFont="1" applyFill="1" applyBorder="1"/>
    <xf numFmtId="0" fontId="30" fillId="0" borderId="20" xfId="0" applyFont="1" applyFill="1" applyBorder="1"/>
    <xf numFmtId="2" fontId="32" fillId="0" borderId="18" xfId="0" applyNumberFormat="1" applyFont="1" applyFill="1" applyBorder="1"/>
    <xf numFmtId="0" fontId="25" fillId="0" borderId="21" xfId="0" applyFont="1" applyFill="1" applyBorder="1" applyAlignment="1">
      <alignment shrinkToFit="1"/>
    </xf>
    <xf numFmtId="0" fontId="30" fillId="0" borderId="22" xfId="0" applyFont="1" applyFill="1" applyBorder="1" applyAlignment="1">
      <alignment shrinkToFit="1"/>
    </xf>
    <xf numFmtId="0" fontId="26" fillId="0" borderId="22" xfId="0" applyFont="1" applyFill="1" applyBorder="1" applyAlignment="1">
      <alignment shrinkToFit="1"/>
    </xf>
    <xf numFmtId="0" fontId="25" fillId="0" borderId="20" xfId="0" applyFont="1" applyFill="1" applyBorder="1" applyAlignment="1">
      <alignment shrinkToFit="1"/>
    </xf>
    <xf numFmtId="0" fontId="30" fillId="0" borderId="59" xfId="0" applyFont="1" applyFill="1" applyBorder="1" applyAlignment="1">
      <alignment shrinkToFit="1"/>
    </xf>
    <xf numFmtId="2" fontId="28" fillId="0" borderId="24" xfId="0" applyNumberFormat="1" applyFont="1" applyBorder="1"/>
    <xf numFmtId="2" fontId="28" fillId="0" borderId="23" xfId="0" applyNumberFormat="1" applyFont="1" applyBorder="1"/>
    <xf numFmtId="2" fontId="28" fillId="0" borderId="26" xfId="0" applyNumberFormat="1" applyFont="1" applyFill="1" applyBorder="1"/>
    <xf numFmtId="2" fontId="28" fillId="0" borderId="15" xfId="0" applyNumberFormat="1" applyFont="1" applyFill="1" applyBorder="1"/>
    <xf numFmtId="2" fontId="22" fillId="0" borderId="15" xfId="0" applyNumberFormat="1" applyFont="1" applyFill="1" applyBorder="1"/>
    <xf numFmtId="0" fontId="22" fillId="0" borderId="24" xfId="0" applyFont="1" applyFill="1" applyBorder="1"/>
    <xf numFmtId="2" fontId="28" fillId="0" borderId="54" xfId="0" applyNumberFormat="1" applyFont="1" applyFill="1" applyBorder="1"/>
    <xf numFmtId="0" fontId="22" fillId="0" borderId="20" xfId="0" applyFont="1" applyFill="1" applyBorder="1"/>
    <xf numFmtId="2" fontId="28" fillId="0" borderId="18" xfId="0" applyNumberFormat="1" applyFont="1" applyFill="1" applyBorder="1"/>
    <xf numFmtId="2" fontId="28" fillId="0" borderId="10" xfId="0" applyNumberFormat="1" applyFont="1" applyFill="1" applyBorder="1"/>
    <xf numFmtId="2" fontId="28" fillId="0" borderId="13" xfId="0" applyNumberFormat="1" applyFont="1" applyFill="1" applyBorder="1"/>
    <xf numFmtId="2" fontId="22" fillId="0" borderId="13" xfId="0" applyNumberFormat="1" applyFont="1" applyFill="1" applyBorder="1"/>
    <xf numFmtId="0" fontId="22" fillId="0" borderId="72" xfId="0" applyFont="1" applyFill="1" applyBorder="1"/>
    <xf numFmtId="2" fontId="28" fillId="0" borderId="0" xfId="0" applyNumberFormat="1" applyFont="1" applyFill="1" applyBorder="1"/>
    <xf numFmtId="0" fontId="22" fillId="0" borderId="58" xfId="0" applyFont="1" applyFill="1" applyBorder="1"/>
    <xf numFmtId="2" fontId="28" fillId="0" borderId="61" xfId="0" applyNumberFormat="1" applyFont="1" applyFill="1" applyBorder="1"/>
    <xf numFmtId="0" fontId="19" fillId="0" borderId="58" xfId="0" applyFont="1" applyFill="1" applyBorder="1"/>
    <xf numFmtId="0" fontId="22" fillId="0" borderId="5" xfId="0" applyFont="1" applyFill="1" applyBorder="1"/>
    <xf numFmtId="2" fontId="28" fillId="0" borderId="38" xfId="0" applyNumberFormat="1" applyFont="1" applyFill="1" applyBorder="1"/>
    <xf numFmtId="2" fontId="28" fillId="0" borderId="36" xfId="0" applyNumberFormat="1" applyFont="1" applyFill="1" applyBorder="1"/>
    <xf numFmtId="2" fontId="22" fillId="0" borderId="36" xfId="0" applyNumberFormat="1" applyFont="1" applyFill="1" applyBorder="1"/>
    <xf numFmtId="0" fontId="22" fillId="0" borderId="39" xfId="0" applyFont="1" applyFill="1" applyBorder="1"/>
    <xf numFmtId="2" fontId="28" fillId="0" borderId="51" xfId="0" applyNumberFormat="1" applyFont="1" applyFill="1" applyBorder="1"/>
    <xf numFmtId="0" fontId="22" fillId="0" borderId="37" xfId="0" applyFont="1" applyFill="1" applyBorder="1"/>
    <xf numFmtId="0" fontId="19" fillId="0" borderId="37" xfId="0" applyFont="1" applyFill="1" applyBorder="1"/>
    <xf numFmtId="0" fontId="22" fillId="0" borderId="41" xfId="0" applyFont="1" applyFill="1" applyBorder="1"/>
    <xf numFmtId="2" fontId="28" fillId="0" borderId="25" xfId="0" applyNumberFormat="1" applyFont="1" applyFill="1" applyBorder="1"/>
    <xf numFmtId="2" fontId="28" fillId="0" borderId="16" xfId="0" applyNumberFormat="1" applyFont="1" applyFill="1" applyBorder="1"/>
    <xf numFmtId="2" fontId="22" fillId="0" borderId="16" xfId="0" applyNumberFormat="1" applyFont="1" applyFill="1" applyBorder="1"/>
    <xf numFmtId="0" fontId="22" fillId="0" borderId="23" xfId="0" applyFont="1" applyFill="1" applyBorder="1"/>
    <xf numFmtId="2" fontId="28" fillId="0" borderId="52" xfId="0" applyNumberFormat="1" applyFont="1" applyFill="1" applyBorder="1"/>
    <xf numFmtId="0" fontId="22" fillId="0" borderId="19" xfId="0" applyFont="1" applyFill="1" applyBorder="1"/>
    <xf numFmtId="2" fontId="28" fillId="0" borderId="17" xfId="0" applyNumberFormat="1" applyFont="1" applyFill="1" applyBorder="1"/>
    <xf numFmtId="0" fontId="21" fillId="0" borderId="20" xfId="0" applyFont="1" applyFill="1" applyBorder="1" applyAlignment="1">
      <alignment shrinkToFit="1"/>
    </xf>
    <xf numFmtId="2" fontId="28" fillId="0" borderId="27" xfId="0" applyNumberFormat="1" applyFont="1" applyFill="1" applyBorder="1"/>
    <xf numFmtId="2" fontId="28" fillId="0" borderId="21" xfId="0" applyNumberFormat="1" applyFont="1" applyFill="1" applyBorder="1"/>
    <xf numFmtId="2" fontId="22" fillId="0" borderId="21" xfId="0" applyNumberFormat="1" applyFont="1" applyFill="1" applyBorder="1"/>
    <xf numFmtId="0" fontId="22" fillId="0" borderId="32" xfId="0" applyFont="1" applyFill="1" applyBorder="1"/>
    <xf numFmtId="2" fontId="28" fillId="0" borderId="66" xfId="0" applyNumberFormat="1" applyFont="1" applyFill="1" applyBorder="1"/>
    <xf numFmtId="0" fontId="22" fillId="0" borderId="22" xfId="0" applyFont="1" applyFill="1" applyBorder="1"/>
    <xf numFmtId="2" fontId="28" fillId="0" borderId="33" xfId="0" applyNumberFormat="1" applyFont="1" applyFill="1" applyBorder="1"/>
    <xf numFmtId="0" fontId="21" fillId="0" borderId="22" xfId="0" applyFont="1" applyFill="1" applyBorder="1" applyAlignment="1">
      <alignment shrinkToFit="1"/>
    </xf>
    <xf numFmtId="2" fontId="28" fillId="0" borderId="16" xfId="0" applyNumberFormat="1" applyFont="1" applyFill="1" applyBorder="1" applyAlignment="1">
      <alignment horizontal="center"/>
    </xf>
    <xf numFmtId="0" fontId="21" fillId="0" borderId="11" xfId="0" applyFont="1" applyFill="1" applyBorder="1"/>
    <xf numFmtId="0" fontId="19" fillId="0" borderId="59" xfId="0" applyFont="1" applyFill="1" applyBorder="1"/>
    <xf numFmtId="0" fontId="22" fillId="0" borderId="8" xfId="0" applyFont="1" applyFill="1" applyBorder="1"/>
    <xf numFmtId="0" fontId="10" fillId="2" borderId="68" xfId="0" applyFont="1" applyFill="1" applyBorder="1" applyAlignment="1">
      <alignment horizontal="center" vertical="center"/>
    </xf>
    <xf numFmtId="0" fontId="21" fillId="0" borderId="27" xfId="0" applyFont="1" applyBorder="1"/>
    <xf numFmtId="0" fontId="22" fillId="0" borderId="59" xfId="0" applyFont="1" applyFill="1" applyBorder="1" applyAlignment="1">
      <alignment shrinkToFit="1"/>
    </xf>
    <xf numFmtId="0" fontId="21" fillId="3" borderId="26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9" fillId="0" borderId="14" xfId="0" applyFont="1" applyBorder="1" applyAlignment="1">
      <alignment shrinkToFit="1"/>
    </xf>
    <xf numFmtId="0" fontId="31" fillId="0" borderId="20" xfId="0" applyFont="1" applyFill="1" applyBorder="1" applyAlignment="1">
      <alignment vertical="center" wrapText="1"/>
    </xf>
    <xf numFmtId="0" fontId="34" fillId="2" borderId="10" xfId="0" applyFont="1" applyFill="1" applyBorder="1"/>
    <xf numFmtId="0" fontId="33" fillId="0" borderId="0" xfId="0" applyFont="1"/>
    <xf numFmtId="2" fontId="28" fillId="0" borderId="15" xfId="0" applyNumberFormat="1" applyFont="1" applyFill="1" applyBorder="1" applyAlignment="1">
      <alignment horizontal="center"/>
    </xf>
    <xf numFmtId="2" fontId="28" fillId="0" borderId="21" xfId="0" applyNumberFormat="1" applyFont="1" applyFill="1" applyBorder="1" applyAlignment="1">
      <alignment horizontal="center"/>
    </xf>
    <xf numFmtId="2" fontId="28" fillId="0" borderId="62" xfId="0" applyNumberFormat="1" applyFont="1" applyBorder="1"/>
    <xf numFmtId="2" fontId="22" fillId="0" borderId="21" xfId="0" applyNumberFormat="1" applyFont="1" applyFill="1" applyBorder="1" applyAlignment="1">
      <alignment horizontal="center"/>
    </xf>
    <xf numFmtId="0" fontId="10" fillId="2" borderId="67" xfId="0" applyFont="1" applyFill="1" applyBorder="1" applyAlignment="1">
      <alignment vertical="center"/>
    </xf>
    <xf numFmtId="0" fontId="0" fillId="2" borderId="70" xfId="0" applyFill="1" applyBorder="1" applyAlignment="1">
      <alignment vertical="center"/>
    </xf>
    <xf numFmtId="0" fontId="0" fillId="0" borderId="0" xfId="0" applyAlignment="1">
      <alignment vertical="center"/>
    </xf>
    <xf numFmtId="2" fontId="28" fillId="0" borderId="11" xfId="0" applyNumberFormat="1" applyFont="1" applyBorder="1"/>
    <xf numFmtId="2" fontId="28" fillId="0" borderId="14" xfId="0" applyNumberFormat="1" applyFont="1" applyBorder="1"/>
    <xf numFmtId="2" fontId="22" fillId="0" borderId="14" xfId="0" applyNumberFormat="1" applyFont="1" applyBorder="1"/>
    <xf numFmtId="0" fontId="22" fillId="0" borderId="73" xfId="0" applyFont="1" applyBorder="1"/>
    <xf numFmtId="0" fontId="22" fillId="0" borderId="59" xfId="0" applyFont="1" applyBorder="1"/>
    <xf numFmtId="0" fontId="5" fillId="0" borderId="0" xfId="0" applyFont="1"/>
    <xf numFmtId="164" fontId="28" fillId="0" borderId="26" xfId="0" applyNumberFormat="1" applyFont="1" applyBorder="1"/>
    <xf numFmtId="164" fontId="28" fillId="0" borderId="54" xfId="0" applyNumberFormat="1" applyFont="1" applyBorder="1"/>
    <xf numFmtId="164" fontId="28" fillId="0" borderId="25" xfId="0" applyNumberFormat="1" applyFont="1" applyBorder="1"/>
    <xf numFmtId="164" fontId="28" fillId="0" borderId="52" xfId="0" applyNumberFormat="1" applyFont="1" applyBorder="1"/>
    <xf numFmtId="164" fontId="28" fillId="0" borderId="26" xfId="0" applyNumberFormat="1" applyFont="1" applyFill="1" applyBorder="1"/>
    <xf numFmtId="164" fontId="28" fillId="0" borderId="54" xfId="0" applyNumberFormat="1" applyFont="1" applyFill="1" applyBorder="1"/>
    <xf numFmtId="164" fontId="28" fillId="0" borderId="0" xfId="0" applyNumberFormat="1" applyFont="1" applyBorder="1"/>
    <xf numFmtId="164" fontId="28" fillId="0" borderId="27" xfId="0" applyNumberFormat="1" applyFont="1" applyFill="1" applyBorder="1"/>
    <xf numFmtId="164" fontId="28" fillId="0" borderId="66" xfId="0" applyNumberFormat="1" applyFont="1" applyFill="1" applyBorder="1"/>
    <xf numFmtId="164" fontId="22" fillId="0" borderId="15" xfId="0" applyNumberFormat="1" applyFont="1" applyBorder="1"/>
    <xf numFmtId="164" fontId="22" fillId="0" borderId="16" xfId="0" applyNumberFormat="1" applyFont="1" applyBorder="1"/>
    <xf numFmtId="164" fontId="22" fillId="0" borderId="15" xfId="0" applyNumberFormat="1" applyFont="1" applyFill="1" applyBorder="1"/>
    <xf numFmtId="164" fontId="22" fillId="0" borderId="13" xfId="0" applyNumberFormat="1" applyFont="1" applyBorder="1"/>
    <xf numFmtId="164" fontId="22" fillId="0" borderId="24" xfId="0" applyNumberFormat="1" applyFont="1" applyBorder="1"/>
    <xf numFmtId="164" fontId="22" fillId="0" borderId="23" xfId="0" applyNumberFormat="1" applyFont="1" applyBorder="1"/>
    <xf numFmtId="2" fontId="22" fillId="0" borderId="29" xfId="0" applyNumberFormat="1" applyFont="1" applyFill="1" applyBorder="1"/>
    <xf numFmtId="0" fontId="35" fillId="0" borderId="0" xfId="0" applyFont="1"/>
    <xf numFmtId="2" fontId="28" fillId="0" borderId="18" xfId="0" applyNumberFormat="1" applyFont="1" applyFill="1" applyBorder="1" applyAlignment="1">
      <alignment horizontal="right"/>
    </xf>
    <xf numFmtId="164" fontId="28" fillId="0" borderId="27" xfId="0" applyNumberFormat="1" applyFont="1" applyBorder="1"/>
    <xf numFmtId="164" fontId="28" fillId="0" borderId="66" xfId="0" applyNumberFormat="1" applyFont="1" applyBorder="1"/>
    <xf numFmtId="164" fontId="22" fillId="0" borderId="32" xfId="0" applyNumberFormat="1" applyFont="1" applyBorder="1"/>
    <xf numFmtId="2" fontId="28" fillId="0" borderId="32" xfId="0" applyNumberFormat="1" applyFont="1" applyBorder="1"/>
    <xf numFmtId="0" fontId="10" fillId="0" borderId="4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28" fillId="0" borderId="27" xfId="0" applyNumberFormat="1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3" fillId="0" borderId="0" xfId="0" applyFont="1" applyAlignment="1"/>
    <xf numFmtId="2" fontId="28" fillId="0" borderId="15" xfId="0" applyNumberFormat="1" applyFont="1" applyFill="1" applyBorder="1" applyAlignment="1">
      <alignment horizontal="right"/>
    </xf>
    <xf numFmtId="2" fontId="22" fillId="0" borderId="15" xfId="0" applyNumberFormat="1" applyFont="1" applyFill="1" applyBorder="1" applyAlignment="1">
      <alignment horizontal="right"/>
    </xf>
    <xf numFmtId="2" fontId="28" fillId="0" borderId="16" xfId="0" applyNumberFormat="1" applyFont="1" applyFill="1" applyBorder="1" applyAlignment="1">
      <alignment horizontal="right"/>
    </xf>
    <xf numFmtId="2" fontId="22" fillId="0" borderId="16" xfId="0" applyNumberFormat="1" applyFont="1" applyFill="1" applyBorder="1" applyAlignment="1">
      <alignment horizontal="right"/>
    </xf>
    <xf numFmtId="2" fontId="28" fillId="0" borderId="26" xfId="0" applyNumberFormat="1" applyFont="1" applyFill="1" applyBorder="1" applyAlignment="1">
      <alignment horizontal="right"/>
    </xf>
    <xf numFmtId="2" fontId="28" fillId="0" borderId="33" xfId="0" applyNumberFormat="1" applyFont="1" applyFill="1" applyBorder="1" applyAlignment="1">
      <alignment horizontal="right"/>
    </xf>
    <xf numFmtId="2" fontId="28" fillId="0" borderId="21" xfId="0" applyNumberFormat="1" applyFont="1" applyFill="1" applyBorder="1" applyAlignment="1">
      <alignment horizontal="right"/>
    </xf>
    <xf numFmtId="2" fontId="22" fillId="0" borderId="21" xfId="0" applyNumberFormat="1" applyFont="1" applyFill="1" applyBorder="1" applyAlignment="1">
      <alignment horizontal="right"/>
    </xf>
    <xf numFmtId="2" fontId="28" fillId="0" borderId="17" xfId="0" applyNumberFormat="1" applyFont="1" applyFill="1" applyBorder="1" applyAlignment="1">
      <alignment horizontal="right"/>
    </xf>
    <xf numFmtId="164" fontId="28" fillId="0" borderId="26" xfId="0" applyNumberFormat="1" applyFont="1" applyFill="1" applyBorder="1" applyAlignment="1">
      <alignment horizontal="center"/>
    </xf>
    <xf numFmtId="164" fontId="28" fillId="0" borderId="11" xfId="0" applyNumberFormat="1" applyFont="1" applyBorder="1"/>
    <xf numFmtId="164" fontId="28" fillId="0" borderId="7" xfId="0" applyNumberFormat="1" applyFont="1" applyBorder="1"/>
    <xf numFmtId="164" fontId="22" fillId="0" borderId="14" xfId="0" applyNumberFormat="1" applyFont="1" applyBorder="1"/>
    <xf numFmtId="0" fontId="37" fillId="0" borderId="0" xfId="0" applyFont="1" applyAlignment="1">
      <alignment horizontal="center" shrinkToFit="1"/>
    </xf>
    <xf numFmtId="0" fontId="38" fillId="0" borderId="0" xfId="0" applyFont="1" applyAlignment="1">
      <alignment horizontal="center" shrinkToFit="1"/>
    </xf>
    <xf numFmtId="0" fontId="21" fillId="0" borderId="19" xfId="0" applyFont="1" applyBorder="1" applyAlignment="1">
      <alignment shrinkToFit="1"/>
    </xf>
    <xf numFmtId="0" fontId="22" fillId="0" borderId="22" xfId="0" applyFont="1" applyBorder="1" applyAlignment="1">
      <alignment shrinkToFit="1"/>
    </xf>
    <xf numFmtId="0" fontId="19" fillId="0" borderId="36" xfId="0" applyFont="1" applyFill="1" applyBorder="1" applyAlignment="1">
      <alignment shrinkToFit="1"/>
    </xf>
    <xf numFmtId="164" fontId="22" fillId="0" borderId="21" xfId="0" applyNumberFormat="1" applyFont="1" applyFill="1" applyBorder="1"/>
    <xf numFmtId="164" fontId="28" fillId="0" borderId="25" xfId="0" applyNumberFormat="1" applyFont="1" applyFill="1" applyBorder="1"/>
    <xf numFmtId="164" fontId="28" fillId="0" borderId="52" xfId="0" applyNumberFormat="1" applyFont="1" applyFill="1" applyBorder="1"/>
    <xf numFmtId="164" fontId="22" fillId="0" borderId="16" xfId="0" applyNumberFormat="1" applyFont="1" applyFill="1" applyBorder="1"/>
    <xf numFmtId="0" fontId="21" fillId="3" borderId="40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2" fontId="28" fillId="0" borderId="72" xfId="0" applyNumberFormat="1" applyFont="1" applyFill="1" applyBorder="1" applyAlignment="1">
      <alignment horizontal="center"/>
    </xf>
    <xf numFmtId="2" fontId="28" fillId="0" borderId="18" xfId="0" applyNumberFormat="1" applyFont="1" applyBorder="1" applyAlignment="1">
      <alignment horizontal="center"/>
    </xf>
    <xf numFmtId="0" fontId="39" fillId="0" borderId="44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39" fillId="0" borderId="5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6" fillId="0" borderId="34" xfId="0" applyFont="1" applyFill="1" applyBorder="1"/>
    <xf numFmtId="2" fontId="28" fillId="0" borderId="15" xfId="0" applyNumberFormat="1" applyFont="1" applyFill="1" applyBorder="1" applyAlignment="1"/>
    <xf numFmtId="0" fontId="26" fillId="0" borderId="26" xfId="0" applyFont="1" applyFill="1" applyBorder="1"/>
    <xf numFmtId="0" fontId="26" fillId="0" borderId="27" xfId="0" applyFont="1" applyFill="1" applyBorder="1"/>
    <xf numFmtId="0" fontId="26" fillId="0" borderId="25" xfId="0" applyFont="1" applyFill="1" applyBorder="1"/>
    <xf numFmtId="0" fontId="26" fillId="0" borderId="27" xfId="0" applyFont="1" applyBorder="1"/>
    <xf numFmtId="2" fontId="28" fillId="0" borderId="17" xfId="0" applyNumberFormat="1" applyFont="1" applyFill="1" applyBorder="1" applyAlignment="1"/>
    <xf numFmtId="2" fontId="28" fillId="0" borderId="16" xfId="0" applyNumberFormat="1" applyFont="1" applyFill="1" applyBorder="1" applyAlignment="1"/>
    <xf numFmtId="2" fontId="28" fillId="0" borderId="21" xfId="0" applyNumberFormat="1" applyFont="1" applyFill="1" applyBorder="1" applyAlignment="1"/>
    <xf numFmtId="2" fontId="22" fillId="0" borderId="21" xfId="0" applyNumberFormat="1" applyFont="1" applyFill="1" applyBorder="1" applyAlignment="1"/>
    <xf numFmtId="2" fontId="28" fillId="0" borderId="18" xfId="0" applyNumberFormat="1" applyFont="1" applyFill="1" applyBorder="1" applyAlignment="1"/>
    <xf numFmtId="2" fontId="22" fillId="0" borderId="15" xfId="0" applyNumberFormat="1" applyFont="1" applyFill="1" applyBorder="1" applyAlignment="1"/>
    <xf numFmtId="2" fontId="22" fillId="0" borderId="16" xfId="0" applyNumberFormat="1" applyFont="1" applyFill="1" applyBorder="1" applyAlignment="1"/>
    <xf numFmtId="2" fontId="28" fillId="0" borderId="26" xfId="0" applyNumberFormat="1" applyFont="1" applyFill="1" applyBorder="1" applyAlignment="1"/>
    <xf numFmtId="2" fontId="28" fillId="0" borderId="54" xfId="0" applyNumberFormat="1" applyFont="1" applyFill="1" applyBorder="1" applyAlignment="1"/>
    <xf numFmtId="2" fontId="28" fillId="0" borderId="61" xfId="0" applyNumberFormat="1" applyFont="1" applyFill="1" applyBorder="1" applyAlignment="1"/>
    <xf numFmtId="2" fontId="28" fillId="0" borderId="13" xfId="0" applyNumberFormat="1" applyFont="1" applyFill="1" applyBorder="1" applyAlignment="1"/>
    <xf numFmtId="2" fontId="22" fillId="0" borderId="13" xfId="0" applyNumberFormat="1" applyFont="1" applyFill="1" applyBorder="1" applyAlignment="1"/>
    <xf numFmtId="2" fontId="28" fillId="0" borderId="10" xfId="0" applyNumberFormat="1" applyFont="1" applyFill="1" applyBorder="1" applyAlignment="1"/>
    <xf numFmtId="2" fontId="28" fillId="0" borderId="27" xfId="0" applyNumberFormat="1" applyFont="1" applyFill="1" applyBorder="1" applyAlignment="1"/>
    <xf numFmtId="2" fontId="28" fillId="0" borderId="25" xfId="0" applyNumberFormat="1" applyFont="1" applyFill="1" applyBorder="1" applyAlignment="1"/>
    <xf numFmtId="164" fontId="28" fillId="0" borderId="10" xfId="0" applyNumberFormat="1" applyFont="1" applyFill="1" applyBorder="1" applyAlignment="1"/>
    <xf numFmtId="164" fontId="28" fillId="0" borderId="10" xfId="0" applyNumberFormat="1" applyFont="1" applyFill="1" applyBorder="1" applyAlignment="1">
      <alignment horizontal="right"/>
    </xf>
    <xf numFmtId="0" fontId="25" fillId="0" borderId="13" xfId="0" applyFont="1" applyBorder="1" applyAlignment="1">
      <alignment shrinkToFit="1"/>
    </xf>
    <xf numFmtId="0" fontId="11" fillId="0" borderId="0" xfId="0" applyFont="1"/>
    <xf numFmtId="0" fontId="0" fillId="0" borderId="0" xfId="0" applyFill="1"/>
    <xf numFmtId="0" fontId="1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7" fillId="0" borderId="10" xfId="0" applyFont="1" applyFill="1" applyBorder="1"/>
    <xf numFmtId="0" fontId="26" fillId="0" borderId="11" xfId="0" applyFont="1" applyBorder="1"/>
    <xf numFmtId="164" fontId="28" fillId="0" borderId="26" xfId="0" applyNumberFormat="1" applyFont="1" applyFill="1" applyBorder="1" applyAlignment="1"/>
    <xf numFmtId="0" fontId="21" fillId="0" borderId="26" xfId="0" applyFont="1" applyBorder="1"/>
    <xf numFmtId="0" fontId="21" fillId="0" borderId="10" xfId="0" applyFont="1" applyBorder="1"/>
    <xf numFmtId="0" fontId="21" fillId="0" borderId="20" xfId="0" applyFont="1" applyBorder="1" applyAlignment="1">
      <alignment shrinkToFit="1"/>
    </xf>
    <xf numFmtId="0" fontId="21" fillId="0" borderId="59" xfId="0" applyFont="1" applyFill="1" applyBorder="1" applyAlignment="1">
      <alignment shrinkToFit="1"/>
    </xf>
    <xf numFmtId="0" fontId="19" fillId="0" borderId="19" xfId="0" applyFont="1" applyFill="1" applyBorder="1" applyAlignment="1">
      <alignment shrinkToFit="1"/>
    </xf>
    <xf numFmtId="164" fontId="22" fillId="0" borderId="21" xfId="0" applyNumberFormat="1" applyFont="1" applyBorder="1"/>
    <xf numFmtId="0" fontId="21" fillId="0" borderId="4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2" fontId="28" fillId="0" borderId="38" xfId="0" applyNumberFormat="1" applyFont="1" applyBorder="1"/>
    <xf numFmtId="2" fontId="28" fillId="0" borderId="36" xfId="0" applyNumberFormat="1" applyFont="1" applyBorder="1"/>
    <xf numFmtId="2" fontId="22" fillId="0" borderId="36" xfId="0" applyNumberFormat="1" applyFont="1" applyBorder="1"/>
    <xf numFmtId="0" fontId="22" fillId="0" borderId="39" xfId="0" applyFont="1" applyBorder="1"/>
    <xf numFmtId="164" fontId="28" fillId="0" borderId="38" xfId="0" applyNumberFormat="1" applyFont="1" applyBorder="1"/>
    <xf numFmtId="164" fontId="28" fillId="0" borderId="51" xfId="0" applyNumberFormat="1" applyFont="1" applyBorder="1"/>
    <xf numFmtId="164" fontId="22" fillId="0" borderId="39" xfId="0" applyNumberFormat="1" applyFont="1" applyBorder="1"/>
    <xf numFmtId="0" fontId="22" fillId="0" borderId="37" xfId="0" applyFont="1" applyBorder="1"/>
    <xf numFmtId="2" fontId="28" fillId="0" borderId="40" xfId="0" applyNumberFormat="1" applyFont="1" applyBorder="1"/>
    <xf numFmtId="2" fontId="28" fillId="0" borderId="39" xfId="0" applyNumberFormat="1" applyFont="1" applyBorder="1"/>
    <xf numFmtId="0" fontId="19" fillId="0" borderId="13" xfId="0" applyFont="1" applyBorder="1" applyAlignment="1">
      <alignment shrinkToFit="1"/>
    </xf>
    <xf numFmtId="0" fontId="25" fillId="0" borderId="14" xfId="0" applyFont="1" applyBorder="1" applyAlignment="1">
      <alignment shrinkToFit="1"/>
    </xf>
    <xf numFmtId="2" fontId="32" fillId="0" borderId="27" xfId="0" applyNumberFormat="1" applyFont="1" applyBorder="1"/>
    <xf numFmtId="2" fontId="32" fillId="0" borderId="21" xfId="0" applyNumberFormat="1" applyFont="1" applyBorder="1"/>
    <xf numFmtId="2" fontId="30" fillId="0" borderId="21" xfId="0" applyNumberFormat="1" applyFont="1" applyBorder="1"/>
    <xf numFmtId="0" fontId="30" fillId="0" borderId="22" xfId="0" applyFont="1" applyBorder="1"/>
    <xf numFmtId="2" fontId="32" fillId="0" borderId="66" xfId="0" applyNumberFormat="1" applyFont="1" applyBorder="1"/>
    <xf numFmtId="2" fontId="32" fillId="0" borderId="33" xfId="0" applyNumberFormat="1" applyFont="1" applyBorder="1"/>
    <xf numFmtId="0" fontId="30" fillId="0" borderId="32" xfId="0" applyFont="1" applyBorder="1"/>
    <xf numFmtId="0" fontId="25" fillId="0" borderId="22" xfId="0" applyFont="1" applyFill="1" applyBorder="1"/>
    <xf numFmtId="0" fontId="21" fillId="0" borderId="58" xfId="0" applyFont="1" applyFill="1" applyBorder="1" applyAlignment="1">
      <alignment shrinkToFit="1"/>
    </xf>
    <xf numFmtId="164" fontId="22" fillId="0" borderId="72" xfId="0" applyNumberFormat="1" applyFont="1" applyBorder="1"/>
    <xf numFmtId="2" fontId="28" fillId="0" borderId="72" xfId="0" applyNumberFormat="1" applyFont="1" applyBorder="1"/>
    <xf numFmtId="2" fontId="28" fillId="0" borderId="52" xfId="0" applyNumberFormat="1" applyFont="1" applyFill="1" applyBorder="1" applyAlignment="1"/>
    <xf numFmtId="0" fontId="19" fillId="0" borderId="14" xfId="0" applyFont="1" applyFill="1" applyBorder="1" applyAlignment="1">
      <alignment shrinkToFit="1"/>
    </xf>
    <xf numFmtId="2" fontId="32" fillId="0" borderId="15" xfId="0" applyNumberFormat="1" applyFont="1" applyFill="1" applyBorder="1" applyAlignment="1">
      <alignment horizontal="center"/>
    </xf>
    <xf numFmtId="0" fontId="22" fillId="0" borderId="59" xfId="0" applyFont="1" applyBorder="1" applyAlignment="1">
      <alignment shrinkToFit="1"/>
    </xf>
    <xf numFmtId="0" fontId="21" fillId="0" borderId="59" xfId="0" applyFont="1" applyBorder="1" applyAlignment="1">
      <alignment shrinkToFit="1"/>
    </xf>
    <xf numFmtId="0" fontId="16" fillId="0" borderId="19" xfId="0" applyFont="1" applyBorder="1" applyAlignment="1">
      <alignment shrinkToFit="1"/>
    </xf>
    <xf numFmtId="2" fontId="28" fillId="0" borderId="15" xfId="0" applyNumberFormat="1" applyFont="1" applyBorder="1" applyAlignment="1"/>
    <xf numFmtId="2" fontId="22" fillId="0" borderId="15" xfId="0" applyNumberFormat="1" applyFont="1" applyBorder="1" applyAlignment="1"/>
    <xf numFmtId="2" fontId="16" fillId="0" borderId="15" xfId="0" applyNumberFormat="1" applyFont="1" applyFill="1" applyBorder="1"/>
    <xf numFmtId="0" fontId="34" fillId="2" borderId="11" xfId="0" applyFont="1" applyFill="1" applyBorder="1"/>
    <xf numFmtId="0" fontId="34" fillId="2" borderId="11" xfId="0" applyFont="1" applyFill="1" applyBorder="1" applyAlignment="1"/>
    <xf numFmtId="2" fontId="32" fillId="0" borderId="11" xfId="0" applyNumberFormat="1" applyFont="1" applyBorder="1"/>
    <xf numFmtId="2" fontId="32" fillId="0" borderId="14" xfId="0" applyNumberFormat="1" applyFont="1" applyBorder="1"/>
    <xf numFmtId="2" fontId="30" fillId="0" borderId="14" xfId="0" applyNumberFormat="1" applyFont="1" applyBorder="1"/>
    <xf numFmtId="0" fontId="30" fillId="0" borderId="59" xfId="0" applyFont="1" applyBorder="1"/>
    <xf numFmtId="2" fontId="32" fillId="0" borderId="7" xfId="0" applyNumberFormat="1" applyFont="1" applyBorder="1"/>
    <xf numFmtId="2" fontId="32" fillId="0" borderId="62" xfId="0" applyNumberFormat="1" applyFont="1" applyBorder="1"/>
    <xf numFmtId="0" fontId="30" fillId="0" borderId="73" xfId="0" applyFont="1" applyBorder="1"/>
    <xf numFmtId="0" fontId="25" fillId="0" borderId="59" xfId="0" applyFont="1" applyBorder="1"/>
    <xf numFmtId="0" fontId="30" fillId="0" borderId="8" xfId="0" applyFont="1" applyBorder="1"/>
    <xf numFmtId="0" fontId="21" fillId="4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9" fillId="4" borderId="22" xfId="0" applyFont="1" applyFill="1" applyBorder="1"/>
    <xf numFmtId="0" fontId="22" fillId="4" borderId="35" xfId="0" applyFont="1" applyFill="1" applyBorder="1"/>
    <xf numFmtId="0" fontId="19" fillId="2" borderId="19" xfId="0" applyFont="1" applyFill="1" applyBorder="1"/>
    <xf numFmtId="0" fontId="22" fillId="2" borderId="42" xfId="0" applyFont="1" applyFill="1" applyBorder="1"/>
    <xf numFmtId="0" fontId="19" fillId="5" borderId="20" xfId="0" applyFont="1" applyFill="1" applyBorder="1"/>
    <xf numFmtId="0" fontId="22" fillId="5" borderId="34" xfId="0" applyFont="1" applyFill="1" applyBorder="1"/>
    <xf numFmtId="0" fontId="16" fillId="0" borderId="19" xfId="0" applyFont="1" applyFill="1" applyBorder="1" applyAlignment="1">
      <alignment shrinkToFit="1"/>
    </xf>
    <xf numFmtId="0" fontId="16" fillId="0" borderId="20" xfId="0" applyFont="1" applyBorder="1" applyAlignment="1">
      <alignment shrinkToFit="1"/>
    </xf>
    <xf numFmtId="0" fontId="19" fillId="2" borderId="20" xfId="0" applyFont="1" applyFill="1" applyBorder="1"/>
    <xf numFmtId="0" fontId="22" fillId="2" borderId="34" xfId="0" applyFont="1" applyFill="1" applyBorder="1"/>
    <xf numFmtId="0" fontId="19" fillId="5" borderId="19" xfId="0" applyFont="1" applyFill="1" applyBorder="1"/>
    <xf numFmtId="0" fontId="22" fillId="5" borderId="42" xfId="0" applyFont="1" applyFill="1" applyBorder="1"/>
    <xf numFmtId="164" fontId="28" fillId="0" borderId="17" xfId="0" applyNumberFormat="1" applyFont="1" applyBorder="1"/>
    <xf numFmtId="164" fontId="28" fillId="0" borderId="18" xfId="0" applyNumberFormat="1" applyFont="1" applyBorder="1"/>
    <xf numFmtId="164" fontId="28" fillId="0" borderId="33" xfId="0" applyNumberFormat="1" applyFont="1" applyBorder="1"/>
    <xf numFmtId="164" fontId="28" fillId="0" borderId="17" xfId="0" applyNumberFormat="1" applyFont="1" applyFill="1" applyBorder="1" applyAlignment="1"/>
    <xf numFmtId="164" fontId="28" fillId="0" borderId="18" xfId="0" applyNumberFormat="1" applyFont="1" applyFill="1" applyBorder="1"/>
    <xf numFmtId="164" fontId="28" fillId="0" borderId="62" xfId="0" applyNumberFormat="1" applyFont="1" applyBorder="1"/>
    <xf numFmtId="164" fontId="28" fillId="0" borderId="18" xfId="0" applyNumberFormat="1" applyFont="1" applyFill="1" applyBorder="1" applyAlignment="1"/>
    <xf numFmtId="0" fontId="19" fillId="4" borderId="20" xfId="0" applyFont="1" applyFill="1" applyBorder="1"/>
    <xf numFmtId="0" fontId="22" fillId="4" borderId="34" xfId="0" applyFont="1" applyFill="1" applyBorder="1"/>
    <xf numFmtId="164" fontId="28" fillId="0" borderId="40" xfId="0" applyNumberFormat="1" applyFont="1" applyBorder="1"/>
    <xf numFmtId="164" fontId="28" fillId="0" borderId="33" xfId="0" applyNumberFormat="1" applyFont="1" applyFill="1" applyBorder="1" applyAlignment="1"/>
    <xf numFmtId="164" fontId="28" fillId="0" borderId="15" xfId="0" applyNumberFormat="1" applyFont="1" applyBorder="1"/>
    <xf numFmtId="2" fontId="28" fillId="0" borderId="15" xfId="0" applyNumberFormat="1" applyFont="1" applyBorder="1" applyAlignment="1">
      <alignment horizontal="center"/>
    </xf>
    <xf numFmtId="164" fontId="28" fillId="0" borderId="16" xfId="0" applyNumberFormat="1" applyFont="1" applyBorder="1"/>
    <xf numFmtId="164" fontId="28" fillId="0" borderId="15" xfId="0" applyNumberFormat="1" applyFont="1" applyFill="1" applyBorder="1"/>
    <xf numFmtId="164" fontId="28" fillId="0" borderId="21" xfId="0" applyNumberFormat="1" applyFont="1" applyBorder="1"/>
    <xf numFmtId="164" fontId="28" fillId="0" borderId="24" xfId="0" applyNumberFormat="1" applyFont="1" applyBorder="1"/>
    <xf numFmtId="164" fontId="28" fillId="0" borderId="23" xfId="0" applyNumberFormat="1" applyFont="1" applyBorder="1"/>
    <xf numFmtId="164" fontId="4" fillId="0" borderId="27" xfId="0" applyNumberFormat="1" applyFont="1" applyBorder="1"/>
    <xf numFmtId="164" fontId="4" fillId="0" borderId="21" xfId="0" applyNumberFormat="1" applyFont="1" applyBorder="1"/>
    <xf numFmtId="164" fontId="3" fillId="0" borderId="21" xfId="0" applyNumberFormat="1" applyFont="1" applyBorder="1"/>
    <xf numFmtId="0" fontId="19" fillId="4" borderId="19" xfId="0" applyFont="1" applyFill="1" applyBorder="1"/>
    <xf numFmtId="0" fontId="22" fillId="4" borderId="42" xfId="0" applyFont="1" applyFill="1" applyBorder="1"/>
    <xf numFmtId="0" fontId="22" fillId="2" borderId="53" xfId="0" applyFont="1" applyFill="1" applyBorder="1"/>
    <xf numFmtId="0" fontId="24" fillId="0" borderId="15" xfId="0" applyFont="1" applyBorder="1" applyAlignment="1">
      <alignment vertical="center" wrapText="1" shrinkToFit="1"/>
    </xf>
    <xf numFmtId="164" fontId="28" fillId="0" borderId="26" xfId="0" applyNumberFormat="1" applyFont="1" applyFill="1" applyBorder="1" applyAlignment="1">
      <alignment horizontal="right"/>
    </xf>
    <xf numFmtId="2" fontId="28" fillId="0" borderId="18" xfId="0" applyNumberFormat="1" applyFont="1" applyFill="1" applyBorder="1" applyAlignment="1">
      <alignment horizontal="center"/>
    </xf>
    <xf numFmtId="2" fontId="22" fillId="0" borderId="16" xfId="0" applyNumberFormat="1" applyFont="1" applyBorder="1" applyAlignment="1"/>
    <xf numFmtId="2" fontId="28" fillId="0" borderId="17" xfId="0" applyNumberFormat="1" applyFont="1" applyBorder="1" applyAlignment="1">
      <alignment horizontal="center"/>
    </xf>
    <xf numFmtId="0" fontId="19" fillId="5" borderId="22" xfId="0" applyFont="1" applyFill="1" applyBorder="1"/>
    <xf numFmtId="0" fontId="22" fillId="5" borderId="35" xfId="0" applyFont="1" applyFill="1" applyBorder="1"/>
    <xf numFmtId="164" fontId="28" fillId="0" borderId="16" xfId="0" applyNumberFormat="1" applyFont="1" applyFill="1" applyBorder="1"/>
    <xf numFmtId="164" fontId="28" fillId="0" borderId="21" xfId="0" applyNumberFormat="1" applyFont="1" applyFill="1" applyBorder="1"/>
    <xf numFmtId="164" fontId="28" fillId="0" borderId="17" xfId="0" applyNumberFormat="1" applyFont="1" applyFill="1" applyBorder="1"/>
    <xf numFmtId="164" fontId="28" fillId="0" borderId="33" xfId="0" applyNumberFormat="1" applyFont="1" applyFill="1" applyBorder="1"/>
    <xf numFmtId="2" fontId="28" fillId="0" borderId="21" xfId="0" applyNumberFormat="1" applyFont="1" applyBorder="1" applyAlignment="1">
      <alignment horizontal="center"/>
    </xf>
    <xf numFmtId="164" fontId="28" fillId="0" borderId="25" xfId="0" applyNumberFormat="1" applyFont="1" applyBorder="1" applyAlignment="1"/>
    <xf numFmtId="164" fontId="28" fillId="0" borderId="52" xfId="0" applyNumberFormat="1" applyFont="1" applyBorder="1" applyAlignment="1"/>
    <xf numFmtId="164" fontId="22" fillId="0" borderId="23" xfId="0" applyNumberFormat="1" applyFont="1" applyBorder="1" applyAlignment="1"/>
    <xf numFmtId="164" fontId="28" fillId="0" borderId="26" xfId="0" applyNumberFormat="1" applyFont="1" applyBorder="1" applyAlignment="1"/>
    <xf numFmtId="164" fontId="28" fillId="0" borderId="54" xfId="0" applyNumberFormat="1" applyFont="1" applyBorder="1" applyAlignment="1"/>
    <xf numFmtId="164" fontId="28" fillId="0" borderId="27" xfId="0" applyNumberFormat="1" applyFont="1" applyBorder="1" applyAlignment="1"/>
    <xf numFmtId="164" fontId="28" fillId="0" borderId="66" xfId="0" applyNumberFormat="1" applyFont="1" applyBorder="1" applyAlignment="1"/>
    <xf numFmtId="164" fontId="22" fillId="0" borderId="15" xfId="0" applyNumberFormat="1" applyFont="1" applyBorder="1" applyAlignment="1"/>
    <xf numFmtId="164" fontId="22" fillId="0" borderId="21" xfId="0" applyNumberFormat="1" applyFont="1" applyBorder="1" applyAlignment="1"/>
    <xf numFmtId="2" fontId="28" fillId="0" borderId="16" xfId="0" applyNumberFormat="1" applyFont="1" applyBorder="1" applyAlignment="1">
      <alignment horizontal="center"/>
    </xf>
    <xf numFmtId="164" fontId="28" fillId="0" borderId="14" xfId="0" applyNumberFormat="1" applyFont="1" applyBorder="1"/>
    <xf numFmtId="164" fontId="28" fillId="0" borderId="18" xfId="0" applyNumberFormat="1" applyFont="1" applyFill="1" applyBorder="1" applyAlignment="1">
      <alignment horizontal="center"/>
    </xf>
    <xf numFmtId="2" fontId="28" fillId="0" borderId="33" xfId="0" applyNumberFormat="1" applyFont="1" applyBorder="1" applyAlignment="1">
      <alignment horizontal="center"/>
    </xf>
    <xf numFmtId="2" fontId="28" fillId="0" borderId="62" xfId="0" applyNumberFormat="1" applyFont="1" applyBorder="1" applyAlignment="1">
      <alignment horizontal="center"/>
    </xf>
    <xf numFmtId="0" fontId="19" fillId="2" borderId="22" xfId="0" applyFont="1" applyFill="1" applyBorder="1"/>
    <xf numFmtId="0" fontId="22" fillId="2" borderId="35" xfId="0" applyFont="1" applyFill="1" applyBorder="1"/>
    <xf numFmtId="2" fontId="28" fillId="0" borderId="17" xfId="0" applyNumberFormat="1" applyFont="1" applyBorder="1" applyAlignment="1">
      <alignment horizontal="center" vertical="center"/>
    </xf>
    <xf numFmtId="2" fontId="28" fillId="0" borderId="61" xfId="0" applyNumberFormat="1" applyFont="1" applyFill="1" applyBorder="1" applyAlignment="1">
      <alignment horizontal="center"/>
    </xf>
    <xf numFmtId="2" fontId="28" fillId="0" borderId="33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/>
    <xf numFmtId="2" fontId="22" fillId="0" borderId="72" xfId="0" applyNumberFormat="1" applyFont="1" applyFill="1" applyBorder="1" applyAlignment="1"/>
    <xf numFmtId="2" fontId="22" fillId="0" borderId="24" xfId="0" applyNumberFormat="1" applyFont="1" applyFill="1" applyBorder="1" applyAlignment="1"/>
    <xf numFmtId="164" fontId="22" fillId="0" borderId="24" xfId="0" applyNumberFormat="1" applyFont="1" applyBorder="1" applyAlignment="1"/>
    <xf numFmtId="164" fontId="22" fillId="0" borderId="32" xfId="0" applyNumberFormat="1" applyFont="1" applyBorder="1" applyAlignment="1"/>
    <xf numFmtId="164" fontId="28" fillId="0" borderId="0" xfId="0" applyNumberFormat="1" applyFont="1" applyFill="1" applyBorder="1" applyAlignment="1"/>
    <xf numFmtId="164" fontId="28" fillId="0" borderId="54" xfId="0" applyNumberFormat="1" applyFont="1" applyFill="1" applyBorder="1" applyAlignment="1"/>
    <xf numFmtId="164" fontId="22" fillId="0" borderId="72" xfId="0" applyNumberFormat="1" applyFont="1" applyFill="1" applyBorder="1" applyAlignment="1"/>
    <xf numFmtId="164" fontId="22" fillId="0" borderId="24" xfId="0" applyNumberFormat="1" applyFont="1" applyFill="1" applyBorder="1" applyAlignment="1"/>
    <xf numFmtId="164" fontId="28" fillId="0" borderId="61" xfId="0" applyNumberFormat="1" applyFont="1" applyFill="1" applyBorder="1"/>
    <xf numFmtId="164" fontId="28" fillId="0" borderId="17" xfId="0" applyNumberFormat="1" applyFont="1" applyBorder="1" applyAlignment="1"/>
    <xf numFmtId="164" fontId="28" fillId="0" borderId="18" xfId="0" applyNumberFormat="1" applyFont="1" applyBorder="1" applyAlignment="1"/>
    <xf numFmtId="0" fontId="41" fillId="0" borderId="16" xfId="0" applyFont="1" applyFill="1" applyBorder="1" applyAlignment="1">
      <alignment vertical="center" wrapText="1" shrinkToFit="1"/>
    </xf>
    <xf numFmtId="2" fontId="16" fillId="0" borderId="15" xfId="0" applyNumberFormat="1" applyFont="1" applyBorder="1" applyAlignment="1">
      <alignment horizontal="center"/>
    </xf>
    <xf numFmtId="164" fontId="28" fillId="0" borderId="61" xfId="0" applyNumberFormat="1" applyFont="1" applyBorder="1"/>
    <xf numFmtId="164" fontId="28" fillId="0" borderId="18" xfId="0" applyNumberFormat="1" applyFont="1" applyFill="1" applyBorder="1" applyAlignment="1">
      <alignment horizontal="right"/>
    </xf>
    <xf numFmtId="164" fontId="32" fillId="0" borderId="33" xfId="0" applyNumberFormat="1" applyFont="1" applyBorder="1"/>
    <xf numFmtId="2" fontId="28" fillId="0" borderId="33" xfId="0" applyNumberFormat="1" applyFont="1" applyFill="1" applyBorder="1" applyAlignment="1"/>
    <xf numFmtId="2" fontId="28" fillId="0" borderId="66" xfId="0" applyNumberFormat="1" applyFont="1" applyFill="1" applyBorder="1" applyAlignment="1"/>
    <xf numFmtId="164" fontId="28" fillId="0" borderId="17" xfId="0" applyNumberFormat="1" applyFont="1" applyFill="1" applyBorder="1" applyAlignment="1">
      <alignment horizontal="center"/>
    </xf>
    <xf numFmtId="0" fontId="41" fillId="0" borderId="15" xfId="0" applyFont="1" applyFill="1" applyBorder="1" applyAlignment="1">
      <alignment vertical="center" wrapText="1" shrinkToFit="1"/>
    </xf>
    <xf numFmtId="164" fontId="28" fillId="0" borderId="40" xfId="0" applyNumberFormat="1" applyFont="1" applyFill="1" applyBorder="1"/>
    <xf numFmtId="164" fontId="28" fillId="0" borderId="33" xfId="0" applyNumberFormat="1" applyFont="1" applyFill="1" applyBorder="1" applyAlignment="1">
      <alignment horizontal="center"/>
    </xf>
    <xf numFmtId="0" fontId="19" fillId="4" borderId="58" xfId="0" applyFont="1" applyFill="1" applyBorder="1"/>
    <xf numFmtId="0" fontId="22" fillId="4" borderId="5" xfId="0" applyFont="1" applyFill="1" applyBorder="1"/>
    <xf numFmtId="0" fontId="19" fillId="0" borderId="13" xfId="0" applyFont="1" applyFill="1" applyBorder="1" applyAlignment="1">
      <alignment shrinkToFit="1"/>
    </xf>
    <xf numFmtId="164" fontId="32" fillId="0" borderId="18" xfId="0" applyNumberFormat="1" applyFont="1" applyFill="1" applyBorder="1"/>
    <xf numFmtId="0" fontId="10" fillId="5" borderId="20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21" fillId="2" borderId="70" xfId="0" applyFont="1" applyFill="1" applyBorder="1" applyAlignment="1">
      <alignment horizontal="center"/>
    </xf>
    <xf numFmtId="0" fontId="21" fillId="2" borderId="71" xfId="0" applyFont="1" applyFill="1" applyBorder="1" applyAlignment="1">
      <alignment horizontal="center"/>
    </xf>
    <xf numFmtId="0" fontId="21" fillId="2" borderId="68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21" fillId="2" borderId="68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18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12" width="9.42578125" customWidth="1"/>
    <col min="13" max="14" width="8.7109375" customWidth="1"/>
    <col min="15" max="15" width="9" hidden="1" customWidth="1"/>
    <col min="16" max="16" width="9.7109375" customWidth="1"/>
    <col min="17" max="17" width="7.7109375" customWidth="1"/>
    <col min="18" max="18" width="8.7109375" customWidth="1"/>
    <col min="19" max="19" width="8.570312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3" t="s">
        <v>126</v>
      </c>
      <c r="E3" s="575" t="s">
        <v>336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367</v>
      </c>
      <c r="C8" s="192" t="s">
        <v>368</v>
      </c>
      <c r="D8" s="98" t="s">
        <v>53</v>
      </c>
      <c r="E8" s="120">
        <v>4.4000000000000004</v>
      </c>
      <c r="F8" s="121">
        <v>4.5</v>
      </c>
      <c r="G8" s="122">
        <v>4.4000000000000004</v>
      </c>
      <c r="H8" s="123">
        <v>1</v>
      </c>
      <c r="I8" s="297"/>
      <c r="J8" s="298"/>
      <c r="K8" s="305">
        <v>12.6</v>
      </c>
      <c r="L8" s="124">
        <v>1</v>
      </c>
      <c r="M8" s="125"/>
      <c r="N8" s="121"/>
      <c r="O8" s="121"/>
      <c r="P8" s="122">
        <v>1.34</v>
      </c>
      <c r="Q8" s="123">
        <v>2</v>
      </c>
      <c r="R8" s="120">
        <v>2</v>
      </c>
      <c r="S8" s="121">
        <v>1.5</v>
      </c>
      <c r="T8" s="121"/>
      <c r="U8" s="122">
        <v>2</v>
      </c>
      <c r="V8" s="124">
        <v>7</v>
      </c>
      <c r="W8" s="472">
        <v>48.2</v>
      </c>
      <c r="X8" s="123">
        <v>2</v>
      </c>
      <c r="Y8" s="135">
        <f t="shared" ref="Y8:Y17" si="0">H8+L8+Q8+V8+X8</f>
        <v>13</v>
      </c>
      <c r="Z8" s="462">
        <v>2</v>
      </c>
      <c r="AA8" s="463">
        <v>5</v>
      </c>
    </row>
    <row r="9" spans="1:27" s="102" customFormat="1" ht="30" customHeight="1">
      <c r="A9" s="105">
        <v>2</v>
      </c>
      <c r="B9" s="192" t="s">
        <v>166</v>
      </c>
      <c r="C9" s="192" t="s">
        <v>120</v>
      </c>
      <c r="D9" s="98" t="s">
        <v>53</v>
      </c>
      <c r="E9" s="120">
        <v>5.7</v>
      </c>
      <c r="F9" s="121">
        <v>5.5</v>
      </c>
      <c r="G9" s="122">
        <v>5.5</v>
      </c>
      <c r="H9" s="123">
        <v>6</v>
      </c>
      <c r="I9" s="297"/>
      <c r="J9" s="298"/>
      <c r="K9" s="305">
        <v>13.4</v>
      </c>
      <c r="L9" s="124">
        <v>6</v>
      </c>
      <c r="M9" s="125"/>
      <c r="N9" s="121"/>
      <c r="O9" s="121"/>
      <c r="P9" s="122">
        <v>1.1399999999999999</v>
      </c>
      <c r="Q9" s="123">
        <v>5</v>
      </c>
      <c r="R9" s="120">
        <v>2</v>
      </c>
      <c r="S9" s="121">
        <v>1.5</v>
      </c>
      <c r="T9" s="121"/>
      <c r="U9" s="122">
        <v>2</v>
      </c>
      <c r="V9" s="124">
        <v>7</v>
      </c>
      <c r="W9" s="472">
        <v>60.9</v>
      </c>
      <c r="X9" s="123">
        <v>7</v>
      </c>
      <c r="Y9" s="135">
        <f t="shared" si="0"/>
        <v>31</v>
      </c>
      <c r="Z9" s="136">
        <v>7</v>
      </c>
      <c r="AA9" s="119"/>
    </row>
    <row r="10" spans="1:27" s="102" customFormat="1" ht="30" customHeight="1">
      <c r="A10" s="105">
        <v>3</v>
      </c>
      <c r="B10" s="194" t="s">
        <v>350</v>
      </c>
      <c r="C10" s="194" t="s">
        <v>351</v>
      </c>
      <c r="D10" s="193" t="s">
        <v>89</v>
      </c>
      <c r="E10" s="224">
        <v>5.8</v>
      </c>
      <c r="F10" s="225">
        <v>5.6</v>
      </c>
      <c r="G10" s="226">
        <v>5.6</v>
      </c>
      <c r="H10" s="227">
        <v>7</v>
      </c>
      <c r="I10" s="338"/>
      <c r="J10" s="300"/>
      <c r="K10" s="306">
        <v>14.3</v>
      </c>
      <c r="L10" s="229">
        <v>8</v>
      </c>
      <c r="M10" s="230"/>
      <c r="N10" s="225"/>
      <c r="O10" s="225"/>
      <c r="P10" s="226">
        <v>1.24</v>
      </c>
      <c r="Q10" s="227">
        <v>4</v>
      </c>
      <c r="R10" s="224">
        <v>2.5</v>
      </c>
      <c r="S10" s="225">
        <v>2.5</v>
      </c>
      <c r="T10" s="225"/>
      <c r="U10" s="226">
        <v>2.5</v>
      </c>
      <c r="V10" s="229">
        <v>1</v>
      </c>
      <c r="W10" s="473">
        <v>61.9</v>
      </c>
      <c r="X10" s="109">
        <v>8</v>
      </c>
      <c r="Y10" s="99">
        <f t="shared" ref="Y10:Y11" si="1">H10+L10+Q10+V10+X10</f>
        <v>28</v>
      </c>
      <c r="Z10" s="118">
        <v>6</v>
      </c>
      <c r="AA10" s="119">
        <v>1</v>
      </c>
    </row>
    <row r="11" spans="1:27" s="102" customFormat="1" ht="30" customHeight="1">
      <c r="A11" s="105">
        <v>4</v>
      </c>
      <c r="B11" s="194" t="s">
        <v>166</v>
      </c>
      <c r="C11" s="194" t="s">
        <v>250</v>
      </c>
      <c r="D11" s="197" t="s">
        <v>89</v>
      </c>
      <c r="E11" s="224">
        <v>4.5</v>
      </c>
      <c r="F11" s="225">
        <v>5</v>
      </c>
      <c r="G11" s="226">
        <v>4.5</v>
      </c>
      <c r="H11" s="227">
        <v>2</v>
      </c>
      <c r="I11" s="299"/>
      <c r="J11" s="300"/>
      <c r="K11" s="306">
        <v>12.9</v>
      </c>
      <c r="L11" s="229">
        <v>4</v>
      </c>
      <c r="M11" s="230"/>
      <c r="N11" s="225"/>
      <c r="O11" s="225"/>
      <c r="P11" s="226">
        <v>1.3</v>
      </c>
      <c r="Q11" s="227">
        <v>3</v>
      </c>
      <c r="R11" s="224">
        <v>2</v>
      </c>
      <c r="S11" s="225">
        <v>1.5</v>
      </c>
      <c r="T11" s="225"/>
      <c r="U11" s="226">
        <v>2</v>
      </c>
      <c r="V11" s="229">
        <v>7</v>
      </c>
      <c r="W11" s="476">
        <v>50.5</v>
      </c>
      <c r="X11" s="227">
        <v>3</v>
      </c>
      <c r="Y11" s="99">
        <f t="shared" si="1"/>
        <v>19</v>
      </c>
      <c r="Z11" s="464">
        <v>3</v>
      </c>
      <c r="AA11" s="465">
        <v>4</v>
      </c>
    </row>
    <row r="12" spans="1:27" s="102" customFormat="1" ht="30" customHeight="1" thickBot="1">
      <c r="A12" s="105">
        <v>5</v>
      </c>
      <c r="B12" s="195" t="s">
        <v>198</v>
      </c>
      <c r="C12" s="195" t="s">
        <v>386</v>
      </c>
      <c r="D12" s="404" t="s">
        <v>172</v>
      </c>
      <c r="E12" s="289">
        <v>4.5</v>
      </c>
      <c r="F12" s="290">
        <v>4.7</v>
      </c>
      <c r="G12" s="291">
        <v>4.5</v>
      </c>
      <c r="H12" s="292">
        <v>2</v>
      </c>
      <c r="I12" s="339"/>
      <c r="J12" s="340"/>
      <c r="K12" s="341">
        <v>12.7</v>
      </c>
      <c r="L12" s="293">
        <v>3</v>
      </c>
      <c r="M12" s="284"/>
      <c r="N12" s="290"/>
      <c r="O12" s="290"/>
      <c r="P12" s="291">
        <v>1.35</v>
      </c>
      <c r="Q12" s="292">
        <v>1</v>
      </c>
      <c r="R12" s="289">
        <v>2</v>
      </c>
      <c r="S12" s="290">
        <v>2</v>
      </c>
      <c r="T12" s="290"/>
      <c r="U12" s="291">
        <v>2</v>
      </c>
      <c r="V12" s="293">
        <v>4</v>
      </c>
      <c r="W12" s="477">
        <v>47.9</v>
      </c>
      <c r="X12" s="292">
        <v>1</v>
      </c>
      <c r="Y12" s="138">
        <f t="shared" si="0"/>
        <v>11</v>
      </c>
      <c r="Z12" s="460">
        <v>1</v>
      </c>
      <c r="AA12" s="461">
        <v>7</v>
      </c>
    </row>
    <row r="13" spans="1:27" s="102" customFormat="1" ht="30" customHeight="1">
      <c r="A13" s="105">
        <v>6</v>
      </c>
      <c r="B13" s="89" t="s">
        <v>423</v>
      </c>
      <c r="C13" s="89" t="s">
        <v>424</v>
      </c>
      <c r="D13" s="100" t="s">
        <v>110</v>
      </c>
      <c r="E13" s="224">
        <v>4.8</v>
      </c>
      <c r="F13" s="225">
        <v>5.2</v>
      </c>
      <c r="G13" s="226">
        <v>4.8</v>
      </c>
      <c r="H13" s="227">
        <v>4</v>
      </c>
      <c r="I13" s="299"/>
      <c r="J13" s="300"/>
      <c r="K13" s="306">
        <v>12.6</v>
      </c>
      <c r="L13" s="229">
        <v>2</v>
      </c>
      <c r="M13" s="230"/>
      <c r="N13" s="225"/>
      <c r="O13" s="225"/>
      <c r="P13" s="226">
        <v>1.1100000000000001</v>
      </c>
      <c r="Q13" s="227">
        <v>8</v>
      </c>
      <c r="R13" s="224">
        <v>2.5</v>
      </c>
      <c r="S13" s="225">
        <v>2.5</v>
      </c>
      <c r="T13" s="225"/>
      <c r="U13" s="226">
        <v>2.5</v>
      </c>
      <c r="V13" s="229">
        <v>1</v>
      </c>
      <c r="W13" s="476">
        <v>51.8</v>
      </c>
      <c r="X13" s="227">
        <v>4</v>
      </c>
      <c r="Y13" s="99">
        <f t="shared" si="0"/>
        <v>19</v>
      </c>
      <c r="Z13" s="464">
        <v>3</v>
      </c>
      <c r="AA13" s="465">
        <v>4</v>
      </c>
    </row>
    <row r="14" spans="1:27" s="102" customFormat="1" ht="30" customHeight="1">
      <c r="A14" s="105">
        <v>7</v>
      </c>
      <c r="B14" s="89" t="s">
        <v>425</v>
      </c>
      <c r="C14" s="89" t="s">
        <v>426</v>
      </c>
      <c r="D14" s="100" t="s">
        <v>110</v>
      </c>
      <c r="E14" s="224">
        <v>6.2</v>
      </c>
      <c r="F14" s="225">
        <v>6.2</v>
      </c>
      <c r="G14" s="226">
        <v>6.2</v>
      </c>
      <c r="H14" s="227">
        <v>9</v>
      </c>
      <c r="I14" s="299"/>
      <c r="J14" s="300"/>
      <c r="K14" s="306">
        <v>14.7</v>
      </c>
      <c r="L14" s="229">
        <v>9</v>
      </c>
      <c r="M14" s="230"/>
      <c r="N14" s="225"/>
      <c r="O14" s="225"/>
      <c r="P14" s="226">
        <v>1.1399999999999999</v>
      </c>
      <c r="Q14" s="227">
        <v>6</v>
      </c>
      <c r="R14" s="224">
        <v>2.5</v>
      </c>
      <c r="S14" s="225">
        <v>2</v>
      </c>
      <c r="T14" s="225"/>
      <c r="U14" s="226">
        <v>2.5</v>
      </c>
      <c r="V14" s="229">
        <v>3</v>
      </c>
      <c r="W14" s="476">
        <v>71.2</v>
      </c>
      <c r="X14" s="227">
        <v>9</v>
      </c>
      <c r="Y14" s="99">
        <f t="shared" si="0"/>
        <v>36</v>
      </c>
      <c r="Z14" s="246">
        <v>9</v>
      </c>
      <c r="AA14" s="247"/>
    </row>
    <row r="15" spans="1:27" s="102" customFormat="1" ht="30" customHeight="1">
      <c r="A15" s="105">
        <v>8</v>
      </c>
      <c r="B15" s="194" t="s">
        <v>458</v>
      </c>
      <c r="C15" s="194" t="s">
        <v>459</v>
      </c>
      <c r="D15" s="403" t="s">
        <v>341</v>
      </c>
      <c r="E15" s="224">
        <v>5.2</v>
      </c>
      <c r="F15" s="225">
        <v>5.9</v>
      </c>
      <c r="G15" s="226">
        <v>5.2</v>
      </c>
      <c r="H15" s="227">
        <v>5</v>
      </c>
      <c r="I15" s="299"/>
      <c r="J15" s="300"/>
      <c r="K15" s="306">
        <v>13.1</v>
      </c>
      <c r="L15" s="229">
        <v>5</v>
      </c>
      <c r="M15" s="230"/>
      <c r="N15" s="225"/>
      <c r="O15" s="225"/>
      <c r="P15" s="226">
        <v>1.1200000000000001</v>
      </c>
      <c r="Q15" s="227">
        <v>7</v>
      </c>
      <c r="R15" s="224">
        <v>2</v>
      </c>
      <c r="S15" s="225">
        <v>2</v>
      </c>
      <c r="T15" s="225"/>
      <c r="U15" s="226">
        <v>2</v>
      </c>
      <c r="V15" s="229">
        <v>4</v>
      </c>
      <c r="W15" s="478">
        <v>56.4</v>
      </c>
      <c r="X15" s="227">
        <v>5</v>
      </c>
      <c r="Y15" s="99">
        <f t="shared" si="0"/>
        <v>26</v>
      </c>
      <c r="Z15" s="118">
        <v>5</v>
      </c>
      <c r="AA15" s="119">
        <v>2</v>
      </c>
    </row>
    <row r="16" spans="1:27" s="102" customFormat="1" ht="30" customHeight="1">
      <c r="A16" s="105">
        <v>9</v>
      </c>
      <c r="B16" s="194" t="s">
        <v>234</v>
      </c>
      <c r="C16" s="194" t="s">
        <v>237</v>
      </c>
      <c r="D16" s="443" t="s">
        <v>125</v>
      </c>
      <c r="E16" s="106">
        <v>6.2</v>
      </c>
      <c r="F16" s="107">
        <v>6</v>
      </c>
      <c r="G16" s="108">
        <v>6</v>
      </c>
      <c r="H16" s="109">
        <v>8</v>
      </c>
      <c r="I16" s="295"/>
      <c r="J16" s="296"/>
      <c r="K16" s="308">
        <v>14.2</v>
      </c>
      <c r="L16" s="110">
        <v>7</v>
      </c>
      <c r="M16" s="111"/>
      <c r="N16" s="107"/>
      <c r="O16" s="107"/>
      <c r="P16" s="108">
        <v>0.99</v>
      </c>
      <c r="Q16" s="109">
        <v>9</v>
      </c>
      <c r="R16" s="106">
        <v>2</v>
      </c>
      <c r="S16" s="107">
        <v>2</v>
      </c>
      <c r="T16" s="222"/>
      <c r="U16" s="108">
        <v>2</v>
      </c>
      <c r="V16" s="110">
        <v>4</v>
      </c>
      <c r="W16" s="473">
        <v>59.4</v>
      </c>
      <c r="X16" s="109">
        <v>6</v>
      </c>
      <c r="Y16" s="135">
        <f t="shared" si="0"/>
        <v>34</v>
      </c>
      <c r="Z16" s="118">
        <v>8</v>
      </c>
      <c r="AA16" s="119"/>
    </row>
    <row r="17" spans="1:27" ht="30" customHeight="1" thickBot="1">
      <c r="A17" s="4">
        <v>10</v>
      </c>
      <c r="B17" s="103"/>
      <c r="C17" s="103"/>
      <c r="D17" s="196"/>
      <c r="E17" s="8"/>
      <c r="F17" s="9"/>
      <c r="G17" s="10"/>
      <c r="H17" s="7"/>
      <c r="I17" s="8"/>
      <c r="J17" s="209"/>
      <c r="K17" s="9"/>
      <c r="L17" s="6"/>
      <c r="M17" s="11"/>
      <c r="N17" s="9"/>
      <c r="O17" s="9"/>
      <c r="P17" s="10"/>
      <c r="Q17" s="7"/>
      <c r="R17" s="8"/>
      <c r="S17" s="9"/>
      <c r="T17" s="9"/>
      <c r="U17" s="10"/>
      <c r="V17" s="6"/>
      <c r="W17" s="11"/>
      <c r="X17" s="7"/>
      <c r="Y17" s="371">
        <f t="shared" si="0"/>
        <v>0</v>
      </c>
      <c r="Z17" s="139"/>
      <c r="AA17" s="140"/>
    </row>
    <row r="18" spans="1:27" ht="5.25" customHeight="1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30"/>
  <sheetViews>
    <sheetView zoomScale="70" zoomScaleNormal="70" workbookViewId="0">
      <pane xSplit="4" ySplit="8" topLeftCell="E21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8.7109375" customWidth="1"/>
    <col min="9" max="11" width="9.42578125" customWidth="1"/>
    <col min="12" max="12" width="9" customWidth="1"/>
    <col min="13" max="14" width="8.7109375" customWidth="1"/>
    <col min="15" max="15" width="8.7109375" hidden="1" customWidth="1"/>
    <col min="16" max="16" width="9.7109375" customWidth="1"/>
    <col min="17" max="17" width="8.42578125" customWidth="1"/>
    <col min="18" max="19" width="8.7109375" customWidth="1"/>
    <col min="20" max="20" width="8.7109375" hidden="1" customWidth="1"/>
    <col min="21" max="21" width="9.7109375" customWidth="1"/>
    <col min="22" max="22" width="8.7109375" customWidth="1"/>
    <col min="23" max="23" width="9.7109375" customWidth="1"/>
    <col min="24" max="24" width="7.7109375" customWidth="1"/>
    <col min="25" max="25" width="8.7109375" style="102" customWidth="1"/>
    <col min="26" max="26" width="7.7109375" style="102" customWidth="1"/>
    <col min="27" max="27" width="10.140625" style="102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  <c r="Z1" s="142"/>
      <c r="AA1" s="142"/>
    </row>
    <row r="2" spans="1:27" ht="13.5" customHeight="1"/>
    <row r="3" spans="1:27" ht="33.75">
      <c r="A3" s="13" t="s">
        <v>0</v>
      </c>
      <c r="D3" s="28" t="s">
        <v>154</v>
      </c>
      <c r="E3" s="575" t="s">
        <v>155</v>
      </c>
      <c r="F3" s="575"/>
      <c r="G3" s="575"/>
      <c r="H3" s="575"/>
      <c r="I3" s="198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45"/>
      <c r="AA5" s="580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46" t="s">
        <v>9</v>
      </c>
      <c r="AA6" s="581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47"/>
      <c r="AA7" s="582"/>
    </row>
    <row r="8" spans="1:27" s="102" customFormat="1" ht="30" customHeight="1">
      <c r="A8" s="105">
        <v>1</v>
      </c>
      <c r="B8" s="194" t="s">
        <v>190</v>
      </c>
      <c r="C8" s="194" t="s">
        <v>191</v>
      </c>
      <c r="D8" s="100" t="s">
        <v>92</v>
      </c>
      <c r="E8" s="224">
        <v>4.2</v>
      </c>
      <c r="F8" s="225">
        <v>4.4000000000000004</v>
      </c>
      <c r="G8" s="226">
        <v>4.2</v>
      </c>
      <c r="H8" s="227">
        <v>11</v>
      </c>
      <c r="I8" s="224">
        <v>14</v>
      </c>
      <c r="J8" s="228">
        <v>13.1</v>
      </c>
      <c r="K8" s="310">
        <v>13.1</v>
      </c>
      <c r="L8" s="229">
        <v>10</v>
      </c>
      <c r="M8" s="312">
        <v>4.45</v>
      </c>
      <c r="N8" s="329">
        <v>4.34</v>
      </c>
      <c r="O8" s="329"/>
      <c r="P8" s="330">
        <v>4.45</v>
      </c>
      <c r="Q8" s="227">
        <v>13</v>
      </c>
      <c r="R8" s="224">
        <v>5.5</v>
      </c>
      <c r="S8" s="225">
        <v>4.5</v>
      </c>
      <c r="T8" s="225"/>
      <c r="U8" s="226">
        <v>5.5</v>
      </c>
      <c r="V8" s="229">
        <v>9</v>
      </c>
      <c r="W8" s="476">
        <v>103.9</v>
      </c>
      <c r="X8" s="227">
        <v>16</v>
      </c>
      <c r="Y8" s="99">
        <f t="shared" ref="Y8:Y20" si="0">H8+L8+Q8+V8+X8</f>
        <v>59</v>
      </c>
      <c r="Z8" s="118">
        <v>12</v>
      </c>
      <c r="AA8" s="119"/>
    </row>
    <row r="9" spans="1:27" s="102" customFormat="1" ht="30" customHeight="1">
      <c r="A9" s="105">
        <v>2</v>
      </c>
      <c r="B9" s="194" t="s">
        <v>190</v>
      </c>
      <c r="C9" s="194" t="s">
        <v>158</v>
      </c>
      <c r="D9" s="100" t="s">
        <v>92</v>
      </c>
      <c r="E9" s="224">
        <v>4.2</v>
      </c>
      <c r="F9" s="225">
        <v>4.3</v>
      </c>
      <c r="G9" s="226">
        <v>4.2</v>
      </c>
      <c r="H9" s="227">
        <v>11</v>
      </c>
      <c r="I9" s="224">
        <v>13.4</v>
      </c>
      <c r="J9" s="228">
        <v>14.1</v>
      </c>
      <c r="K9" s="226">
        <v>13.4</v>
      </c>
      <c r="L9" s="229">
        <v>14</v>
      </c>
      <c r="M9" s="312">
        <v>4.21</v>
      </c>
      <c r="N9" s="329">
        <v>4.62</v>
      </c>
      <c r="O9" s="329"/>
      <c r="P9" s="330">
        <v>4.62</v>
      </c>
      <c r="Q9" s="227">
        <v>9</v>
      </c>
      <c r="R9" s="224">
        <v>5.5</v>
      </c>
      <c r="S9" s="225">
        <v>5</v>
      </c>
      <c r="T9" s="225"/>
      <c r="U9" s="226">
        <v>5.5</v>
      </c>
      <c r="V9" s="229">
        <v>7</v>
      </c>
      <c r="W9" s="476">
        <v>95.8</v>
      </c>
      <c r="X9" s="227">
        <v>13</v>
      </c>
      <c r="Y9" s="99">
        <f t="shared" si="0"/>
        <v>54</v>
      </c>
      <c r="Z9" s="118">
        <v>11</v>
      </c>
      <c r="AA9" s="119"/>
    </row>
    <row r="10" spans="1:27" s="102" customFormat="1" ht="30" customHeight="1">
      <c r="A10" s="105">
        <v>3</v>
      </c>
      <c r="B10" s="194" t="s">
        <v>296</v>
      </c>
      <c r="C10" s="194" t="s">
        <v>297</v>
      </c>
      <c r="D10" s="100" t="s">
        <v>92</v>
      </c>
      <c r="E10" s="224">
        <v>4.5999999999999996</v>
      </c>
      <c r="F10" s="225">
        <v>4.8</v>
      </c>
      <c r="G10" s="226">
        <v>4.5999999999999996</v>
      </c>
      <c r="H10" s="227">
        <v>16</v>
      </c>
      <c r="I10" s="224">
        <v>13.6</v>
      </c>
      <c r="J10" s="228">
        <v>13.6</v>
      </c>
      <c r="K10" s="226">
        <v>13.6</v>
      </c>
      <c r="L10" s="229">
        <v>16</v>
      </c>
      <c r="M10" s="312">
        <v>4.3499999999999996</v>
      </c>
      <c r="N10" s="329">
        <v>4.6100000000000003</v>
      </c>
      <c r="O10" s="329"/>
      <c r="P10" s="330">
        <v>4.6100000000000003</v>
      </c>
      <c r="Q10" s="227">
        <v>10</v>
      </c>
      <c r="R10" s="224">
        <v>4.5</v>
      </c>
      <c r="S10" s="225">
        <v>5</v>
      </c>
      <c r="T10" s="225"/>
      <c r="U10" s="226">
        <v>5</v>
      </c>
      <c r="V10" s="229">
        <v>11</v>
      </c>
      <c r="W10" s="476">
        <v>91.1</v>
      </c>
      <c r="X10" s="227">
        <v>10</v>
      </c>
      <c r="Y10" s="99">
        <f t="shared" ref="Y10:Y11" si="1">H10+L10+Q10+V10+X10</f>
        <v>63</v>
      </c>
      <c r="Z10" s="118">
        <v>13</v>
      </c>
      <c r="AA10" s="119"/>
    </row>
    <row r="11" spans="1:27" s="102" customFormat="1" ht="30" customHeight="1">
      <c r="A11" s="105">
        <v>4</v>
      </c>
      <c r="B11" s="194" t="s">
        <v>167</v>
      </c>
      <c r="C11" s="194" t="s">
        <v>140</v>
      </c>
      <c r="D11" s="100" t="s">
        <v>92</v>
      </c>
      <c r="E11" s="224">
        <v>4.0999999999999996</v>
      </c>
      <c r="F11" s="225">
        <v>4</v>
      </c>
      <c r="G11" s="226">
        <v>4.0999999999999996</v>
      </c>
      <c r="H11" s="227">
        <v>6</v>
      </c>
      <c r="I11" s="224">
        <v>16.3</v>
      </c>
      <c r="J11" s="228">
        <v>12.3</v>
      </c>
      <c r="K11" s="226">
        <v>12.3</v>
      </c>
      <c r="L11" s="229">
        <v>7</v>
      </c>
      <c r="M11" s="312">
        <v>4.71</v>
      </c>
      <c r="N11" s="329">
        <v>4.47</v>
      </c>
      <c r="O11" s="329"/>
      <c r="P11" s="330">
        <v>4.71</v>
      </c>
      <c r="Q11" s="227">
        <v>7</v>
      </c>
      <c r="R11" s="224">
        <v>5</v>
      </c>
      <c r="S11" s="225">
        <v>5</v>
      </c>
      <c r="T11" s="225"/>
      <c r="U11" s="226">
        <v>5</v>
      </c>
      <c r="V11" s="229">
        <v>10</v>
      </c>
      <c r="W11" s="476">
        <v>90.1</v>
      </c>
      <c r="X11" s="227">
        <v>9</v>
      </c>
      <c r="Y11" s="99">
        <f t="shared" si="1"/>
        <v>39</v>
      </c>
      <c r="Z11" s="118">
        <v>7</v>
      </c>
      <c r="AA11" s="119"/>
    </row>
    <row r="12" spans="1:27" s="102" customFormat="1" ht="30" customHeight="1">
      <c r="A12" s="105">
        <v>5</v>
      </c>
      <c r="B12" s="194" t="s">
        <v>90</v>
      </c>
      <c r="C12" s="194" t="s">
        <v>76</v>
      </c>
      <c r="D12" s="193" t="s">
        <v>53</v>
      </c>
      <c r="E12" s="224">
        <v>4.9000000000000004</v>
      </c>
      <c r="F12" s="225">
        <v>4.7</v>
      </c>
      <c r="G12" s="226">
        <v>4.7</v>
      </c>
      <c r="H12" s="227">
        <v>18</v>
      </c>
      <c r="I12" s="224">
        <v>14.2</v>
      </c>
      <c r="J12" s="228">
        <v>13.3</v>
      </c>
      <c r="K12" s="226">
        <v>13.3</v>
      </c>
      <c r="L12" s="229">
        <v>12</v>
      </c>
      <c r="M12" s="498" t="s">
        <v>144</v>
      </c>
      <c r="N12" s="329">
        <v>4</v>
      </c>
      <c r="O12" s="329"/>
      <c r="P12" s="330">
        <v>4</v>
      </c>
      <c r="Q12" s="227">
        <v>16</v>
      </c>
      <c r="R12" s="224">
        <v>4</v>
      </c>
      <c r="S12" s="225">
        <v>4.5</v>
      </c>
      <c r="T12" s="225"/>
      <c r="U12" s="226">
        <v>4.5</v>
      </c>
      <c r="V12" s="229">
        <v>16</v>
      </c>
      <c r="W12" s="476">
        <v>100.1</v>
      </c>
      <c r="X12" s="227">
        <v>14</v>
      </c>
      <c r="Y12" s="99">
        <f t="shared" si="0"/>
        <v>76</v>
      </c>
      <c r="Z12" s="118">
        <v>17</v>
      </c>
      <c r="AA12" s="119"/>
    </row>
    <row r="13" spans="1:27" s="102" customFormat="1" ht="30" customHeight="1">
      <c r="A13" s="105">
        <v>6</v>
      </c>
      <c r="B13" s="89" t="s">
        <v>176</v>
      </c>
      <c r="C13" s="89" t="s">
        <v>85</v>
      </c>
      <c r="D13" s="193" t="s">
        <v>53</v>
      </c>
      <c r="E13" s="224">
        <v>3.9</v>
      </c>
      <c r="F13" s="225">
        <v>3.8</v>
      </c>
      <c r="G13" s="226">
        <v>3.8</v>
      </c>
      <c r="H13" s="227">
        <v>2</v>
      </c>
      <c r="I13" s="224">
        <v>12.7</v>
      </c>
      <c r="J13" s="228">
        <v>12.3</v>
      </c>
      <c r="K13" s="226">
        <v>12.3</v>
      </c>
      <c r="L13" s="229">
        <v>7</v>
      </c>
      <c r="M13" s="312">
        <v>4.33</v>
      </c>
      <c r="N13" s="329">
        <v>4.53</v>
      </c>
      <c r="O13" s="329"/>
      <c r="P13" s="330">
        <v>4.53</v>
      </c>
      <c r="Q13" s="227">
        <v>11</v>
      </c>
      <c r="R13" s="224">
        <v>4.5</v>
      </c>
      <c r="S13" s="225">
        <v>6</v>
      </c>
      <c r="T13" s="225"/>
      <c r="U13" s="226">
        <v>6</v>
      </c>
      <c r="V13" s="229">
        <v>5</v>
      </c>
      <c r="W13" s="476">
        <v>83.3</v>
      </c>
      <c r="X13" s="227">
        <v>4</v>
      </c>
      <c r="Y13" s="99">
        <f t="shared" si="0"/>
        <v>29</v>
      </c>
      <c r="Z13" s="118">
        <v>6</v>
      </c>
      <c r="AA13" s="119">
        <v>1</v>
      </c>
    </row>
    <row r="14" spans="1:27" s="102" customFormat="1" ht="30" customHeight="1">
      <c r="A14" s="105">
        <v>7</v>
      </c>
      <c r="B14" s="89" t="s">
        <v>193</v>
      </c>
      <c r="C14" s="89" t="s">
        <v>80</v>
      </c>
      <c r="D14" s="193" t="s">
        <v>53</v>
      </c>
      <c r="E14" s="224">
        <v>3.8</v>
      </c>
      <c r="F14" s="225">
        <v>4.0999999999999996</v>
      </c>
      <c r="G14" s="226">
        <v>3.8</v>
      </c>
      <c r="H14" s="227">
        <v>2</v>
      </c>
      <c r="I14" s="224">
        <v>11.9</v>
      </c>
      <c r="J14" s="228">
        <v>13.4</v>
      </c>
      <c r="K14" s="226">
        <v>11.9</v>
      </c>
      <c r="L14" s="229">
        <v>4</v>
      </c>
      <c r="M14" s="312">
        <v>4.93</v>
      </c>
      <c r="N14" s="329">
        <v>4.91</v>
      </c>
      <c r="O14" s="329"/>
      <c r="P14" s="330">
        <v>4.93</v>
      </c>
      <c r="Q14" s="227">
        <v>5</v>
      </c>
      <c r="R14" s="224">
        <v>4.5</v>
      </c>
      <c r="S14" s="225">
        <v>5</v>
      </c>
      <c r="T14" s="225"/>
      <c r="U14" s="226">
        <v>5</v>
      </c>
      <c r="V14" s="229">
        <v>11</v>
      </c>
      <c r="W14" s="476">
        <v>82.3</v>
      </c>
      <c r="X14" s="227">
        <v>2</v>
      </c>
      <c r="Y14" s="99">
        <f t="shared" si="0"/>
        <v>24</v>
      </c>
      <c r="Z14" s="118">
        <v>4</v>
      </c>
      <c r="AA14" s="119">
        <v>3</v>
      </c>
    </row>
    <row r="15" spans="1:27" s="102" customFormat="1" ht="30" customHeight="1">
      <c r="A15" s="105">
        <v>8</v>
      </c>
      <c r="B15" s="88" t="s">
        <v>54</v>
      </c>
      <c r="C15" s="88" t="s">
        <v>55</v>
      </c>
      <c r="D15" s="197" t="s">
        <v>53</v>
      </c>
      <c r="E15" s="248">
        <v>3.6</v>
      </c>
      <c r="F15" s="249">
        <v>3.8</v>
      </c>
      <c r="G15" s="250">
        <v>3.6</v>
      </c>
      <c r="H15" s="251">
        <v>1</v>
      </c>
      <c r="I15" s="248">
        <v>11.7</v>
      </c>
      <c r="J15" s="252">
        <v>13</v>
      </c>
      <c r="K15" s="250">
        <v>11.7</v>
      </c>
      <c r="L15" s="253">
        <v>3</v>
      </c>
      <c r="M15" s="337">
        <v>4.6500000000000004</v>
      </c>
      <c r="N15" s="331">
        <v>5.05</v>
      </c>
      <c r="O15" s="331"/>
      <c r="P15" s="332">
        <v>5.05</v>
      </c>
      <c r="Q15" s="251">
        <v>2</v>
      </c>
      <c r="R15" s="248">
        <v>6.5</v>
      </c>
      <c r="S15" s="249">
        <v>6.5</v>
      </c>
      <c r="T15" s="249"/>
      <c r="U15" s="250">
        <v>6.5</v>
      </c>
      <c r="V15" s="253">
        <v>1</v>
      </c>
      <c r="W15" s="505">
        <v>81.2</v>
      </c>
      <c r="X15" s="251">
        <v>2</v>
      </c>
      <c r="Y15" s="135">
        <f t="shared" si="0"/>
        <v>9</v>
      </c>
      <c r="Z15" s="493">
        <v>1</v>
      </c>
      <c r="AA15" s="494">
        <v>7</v>
      </c>
    </row>
    <row r="16" spans="1:27" s="102" customFormat="1" ht="30" customHeight="1">
      <c r="A16" s="105">
        <v>9</v>
      </c>
      <c r="B16" s="194" t="s">
        <v>414</v>
      </c>
      <c r="C16" s="192" t="s">
        <v>416</v>
      </c>
      <c r="D16" s="255" t="s">
        <v>172</v>
      </c>
      <c r="E16" s="224">
        <v>5</v>
      </c>
      <c r="F16" s="225">
        <v>5.0999999999999996</v>
      </c>
      <c r="G16" s="226">
        <v>5</v>
      </c>
      <c r="H16" s="227">
        <v>20</v>
      </c>
      <c r="I16" s="224">
        <v>15.4</v>
      </c>
      <c r="J16" s="228">
        <v>15.3</v>
      </c>
      <c r="K16" s="226">
        <v>15.3</v>
      </c>
      <c r="L16" s="229">
        <v>19</v>
      </c>
      <c r="M16" s="312">
        <v>3.25</v>
      </c>
      <c r="N16" s="329">
        <v>3.18</v>
      </c>
      <c r="O16" s="369"/>
      <c r="P16" s="330">
        <v>3.25</v>
      </c>
      <c r="Q16" s="227">
        <v>18</v>
      </c>
      <c r="R16" s="224">
        <v>2</v>
      </c>
      <c r="S16" s="225">
        <v>3</v>
      </c>
      <c r="T16" s="225"/>
      <c r="U16" s="226">
        <v>3</v>
      </c>
      <c r="V16" s="229">
        <v>21</v>
      </c>
      <c r="W16" s="519" t="s">
        <v>144</v>
      </c>
      <c r="X16" s="227">
        <v>20</v>
      </c>
      <c r="Y16" s="99">
        <f t="shared" si="0"/>
        <v>98</v>
      </c>
      <c r="Z16" s="118">
        <v>21</v>
      </c>
      <c r="AA16" s="119"/>
    </row>
    <row r="17" spans="1:27" s="102" customFormat="1" ht="30" customHeight="1" thickBot="1">
      <c r="A17" s="105">
        <v>10</v>
      </c>
      <c r="B17" s="195" t="s">
        <v>167</v>
      </c>
      <c r="C17" s="195" t="s">
        <v>417</v>
      </c>
      <c r="D17" s="263" t="s">
        <v>172</v>
      </c>
      <c r="E17" s="256">
        <v>4.5999999999999996</v>
      </c>
      <c r="F17" s="257">
        <v>4.5999999999999996</v>
      </c>
      <c r="G17" s="258">
        <v>4.5999999999999996</v>
      </c>
      <c r="H17" s="259">
        <v>16</v>
      </c>
      <c r="I17" s="256">
        <v>14.8</v>
      </c>
      <c r="J17" s="260">
        <v>13.7</v>
      </c>
      <c r="K17" s="258">
        <v>13.7</v>
      </c>
      <c r="L17" s="261">
        <v>18</v>
      </c>
      <c r="M17" s="334">
        <v>4.5</v>
      </c>
      <c r="N17" s="335">
        <v>4.4800000000000004</v>
      </c>
      <c r="O17" s="335"/>
      <c r="P17" s="336">
        <v>4.5</v>
      </c>
      <c r="Q17" s="259">
        <v>12</v>
      </c>
      <c r="R17" s="256">
        <v>5.5</v>
      </c>
      <c r="S17" s="257">
        <v>5.5</v>
      </c>
      <c r="T17" s="257"/>
      <c r="U17" s="258">
        <v>5.5</v>
      </c>
      <c r="V17" s="261">
        <v>6</v>
      </c>
      <c r="W17" s="506">
        <v>120.8</v>
      </c>
      <c r="X17" s="259">
        <v>19</v>
      </c>
      <c r="Y17" s="138">
        <f t="shared" si="0"/>
        <v>71</v>
      </c>
      <c r="Z17" s="139">
        <v>16</v>
      </c>
      <c r="AA17" s="140"/>
    </row>
    <row r="18" spans="1:27" s="102" customFormat="1" ht="30" customHeight="1">
      <c r="A18" s="105">
        <v>11</v>
      </c>
      <c r="B18" s="192" t="s">
        <v>418</v>
      </c>
      <c r="C18" s="192" t="s">
        <v>243</v>
      </c>
      <c r="D18" s="199" t="s">
        <v>172</v>
      </c>
      <c r="E18" s="248">
        <v>4.2</v>
      </c>
      <c r="F18" s="249">
        <v>4.5</v>
      </c>
      <c r="G18" s="250">
        <v>4.2</v>
      </c>
      <c r="H18" s="251">
        <v>11</v>
      </c>
      <c r="I18" s="248">
        <v>13.4</v>
      </c>
      <c r="J18" s="252">
        <v>13.1</v>
      </c>
      <c r="K18" s="250">
        <v>13.1</v>
      </c>
      <c r="L18" s="253">
        <v>10</v>
      </c>
      <c r="M18" s="337">
        <v>3.91</v>
      </c>
      <c r="N18" s="331">
        <v>4.03</v>
      </c>
      <c r="O18" s="331"/>
      <c r="P18" s="332">
        <v>4.03</v>
      </c>
      <c r="Q18" s="251">
        <v>15</v>
      </c>
      <c r="R18" s="248">
        <v>5.5</v>
      </c>
      <c r="S18" s="249">
        <v>5</v>
      </c>
      <c r="T18" s="249"/>
      <c r="U18" s="250">
        <v>5.5</v>
      </c>
      <c r="V18" s="253">
        <v>7</v>
      </c>
      <c r="W18" s="505">
        <v>86.6</v>
      </c>
      <c r="X18" s="251">
        <v>7</v>
      </c>
      <c r="Y18" s="135">
        <f t="shared" si="0"/>
        <v>50</v>
      </c>
      <c r="Z18" s="136">
        <v>10</v>
      </c>
      <c r="AA18" s="137"/>
    </row>
    <row r="19" spans="1:27" s="102" customFormat="1" ht="30" customHeight="1">
      <c r="A19" s="105">
        <v>12</v>
      </c>
      <c r="B19" s="192" t="s">
        <v>192</v>
      </c>
      <c r="C19" s="192" t="s">
        <v>200</v>
      </c>
      <c r="D19" s="197" t="s">
        <v>110</v>
      </c>
      <c r="E19" s="224">
        <v>4</v>
      </c>
      <c r="F19" s="225">
        <v>4</v>
      </c>
      <c r="G19" s="226">
        <v>4</v>
      </c>
      <c r="H19" s="227">
        <v>6</v>
      </c>
      <c r="I19" s="224">
        <v>14.1</v>
      </c>
      <c r="J19" s="228">
        <v>13.3</v>
      </c>
      <c r="K19" s="226">
        <v>13.3</v>
      </c>
      <c r="L19" s="229">
        <v>12</v>
      </c>
      <c r="M19" s="312">
        <v>4.72</v>
      </c>
      <c r="N19" s="329">
        <v>4.4800000000000004</v>
      </c>
      <c r="O19" s="329"/>
      <c r="P19" s="330">
        <v>4.72</v>
      </c>
      <c r="Q19" s="227">
        <v>6</v>
      </c>
      <c r="R19" s="224">
        <v>4.5</v>
      </c>
      <c r="S19" s="225">
        <v>5</v>
      </c>
      <c r="T19" s="225"/>
      <c r="U19" s="226">
        <v>5</v>
      </c>
      <c r="V19" s="229">
        <v>11</v>
      </c>
      <c r="W19" s="476">
        <v>94.8</v>
      </c>
      <c r="X19" s="227">
        <v>12</v>
      </c>
      <c r="Y19" s="99">
        <f t="shared" si="0"/>
        <v>47</v>
      </c>
      <c r="Z19" s="118">
        <v>9</v>
      </c>
      <c r="AA19" s="119"/>
    </row>
    <row r="20" spans="1:27" s="102" customFormat="1" ht="30" customHeight="1">
      <c r="A20" s="105">
        <v>13</v>
      </c>
      <c r="B20" s="194" t="s">
        <v>439</v>
      </c>
      <c r="C20" s="194" t="s">
        <v>440</v>
      </c>
      <c r="D20" s="193" t="s">
        <v>110</v>
      </c>
      <c r="E20" s="224">
        <v>4.2</v>
      </c>
      <c r="F20" s="225">
        <v>4.7</v>
      </c>
      <c r="G20" s="226">
        <v>4.2</v>
      </c>
      <c r="H20" s="227">
        <v>11</v>
      </c>
      <c r="I20" s="224">
        <v>14.4</v>
      </c>
      <c r="J20" s="228">
        <v>12.4</v>
      </c>
      <c r="K20" s="226">
        <v>12.4</v>
      </c>
      <c r="L20" s="229">
        <v>9</v>
      </c>
      <c r="M20" s="498" t="s">
        <v>144</v>
      </c>
      <c r="N20" s="369">
        <v>2.9</v>
      </c>
      <c r="O20" s="329"/>
      <c r="P20" s="379">
        <v>2.9</v>
      </c>
      <c r="Q20" s="227">
        <v>20</v>
      </c>
      <c r="R20" s="224">
        <v>4</v>
      </c>
      <c r="S20" s="225">
        <v>3.5</v>
      </c>
      <c r="T20" s="225"/>
      <c r="U20" s="226">
        <v>4</v>
      </c>
      <c r="V20" s="229">
        <v>18</v>
      </c>
      <c r="W20" s="476">
        <v>94.4</v>
      </c>
      <c r="X20" s="227">
        <v>11</v>
      </c>
      <c r="Y20" s="99">
        <f t="shared" si="0"/>
        <v>69</v>
      </c>
      <c r="Z20" s="118">
        <v>15</v>
      </c>
      <c r="AA20" s="119"/>
    </row>
    <row r="21" spans="1:27" s="102" customFormat="1" ht="30" customHeight="1">
      <c r="A21" s="105">
        <v>14</v>
      </c>
      <c r="B21" s="194" t="s">
        <v>454</v>
      </c>
      <c r="C21" s="547" t="s">
        <v>455</v>
      </c>
      <c r="D21" s="193" t="s">
        <v>110</v>
      </c>
      <c r="E21" s="224">
        <v>4.0999999999999996</v>
      </c>
      <c r="F21" s="225">
        <v>4.4000000000000004</v>
      </c>
      <c r="G21" s="226">
        <v>4.0999999999999996</v>
      </c>
      <c r="H21" s="227">
        <v>9</v>
      </c>
      <c r="I21" s="224">
        <v>13.2</v>
      </c>
      <c r="J21" s="228">
        <v>12.1</v>
      </c>
      <c r="K21" s="226">
        <v>12.1</v>
      </c>
      <c r="L21" s="229">
        <v>6</v>
      </c>
      <c r="M21" s="312">
        <v>4.18</v>
      </c>
      <c r="N21" s="329">
        <v>4.28</v>
      </c>
      <c r="O21" s="329"/>
      <c r="P21" s="330">
        <v>4.28</v>
      </c>
      <c r="Q21" s="227">
        <v>14</v>
      </c>
      <c r="R21" s="224">
        <v>4</v>
      </c>
      <c r="S21" s="225">
        <v>4</v>
      </c>
      <c r="T21" s="225"/>
      <c r="U21" s="226">
        <v>4</v>
      </c>
      <c r="V21" s="229">
        <v>17</v>
      </c>
      <c r="W21" s="476">
        <v>105.6</v>
      </c>
      <c r="X21" s="227">
        <v>17</v>
      </c>
      <c r="Y21" s="99">
        <f t="shared" ref="Y21:Y23" si="2">H21+L21+Q21+V21+X21</f>
        <v>63</v>
      </c>
      <c r="Z21" s="118">
        <v>13</v>
      </c>
      <c r="AA21" s="119"/>
    </row>
    <row r="22" spans="1:27" s="102" customFormat="1" ht="30" customHeight="1">
      <c r="A22" s="105">
        <v>15</v>
      </c>
      <c r="B22" s="192" t="s">
        <v>456</v>
      </c>
      <c r="C22" s="192" t="s">
        <v>194</v>
      </c>
      <c r="D22" s="197" t="s">
        <v>110</v>
      </c>
      <c r="E22" s="248">
        <v>4.0999999999999996</v>
      </c>
      <c r="F22" s="249">
        <v>4.3</v>
      </c>
      <c r="G22" s="250">
        <v>4.0999999999999996</v>
      </c>
      <c r="H22" s="251">
        <v>9</v>
      </c>
      <c r="I22" s="248">
        <v>12.9</v>
      </c>
      <c r="J22" s="252">
        <v>11.6</v>
      </c>
      <c r="K22" s="250">
        <v>11.6</v>
      </c>
      <c r="L22" s="253">
        <v>2</v>
      </c>
      <c r="M22" s="337">
        <v>4.8600000000000003</v>
      </c>
      <c r="N22" s="331">
        <v>5.01</v>
      </c>
      <c r="O22" s="331"/>
      <c r="P22" s="332">
        <v>5.01</v>
      </c>
      <c r="Q22" s="251">
        <v>3</v>
      </c>
      <c r="R22" s="248">
        <v>6.5</v>
      </c>
      <c r="S22" s="249">
        <v>6.5</v>
      </c>
      <c r="T22" s="249"/>
      <c r="U22" s="250">
        <v>6.5</v>
      </c>
      <c r="V22" s="253">
        <v>1</v>
      </c>
      <c r="W22" s="505">
        <v>89.7</v>
      </c>
      <c r="X22" s="251">
        <v>8</v>
      </c>
      <c r="Y22" s="135">
        <f t="shared" si="2"/>
        <v>23</v>
      </c>
      <c r="Z22" s="470">
        <v>3</v>
      </c>
      <c r="AA22" s="471">
        <v>4</v>
      </c>
    </row>
    <row r="23" spans="1:27" s="102" customFormat="1" ht="30" customHeight="1">
      <c r="A23" s="105">
        <v>16</v>
      </c>
      <c r="B23" s="192" t="s">
        <v>457</v>
      </c>
      <c r="C23" s="192" t="s">
        <v>305</v>
      </c>
      <c r="D23" s="197" t="s">
        <v>110</v>
      </c>
      <c r="E23" s="224">
        <v>3.9</v>
      </c>
      <c r="F23" s="225">
        <v>3.8</v>
      </c>
      <c r="G23" s="226">
        <v>3.8</v>
      </c>
      <c r="H23" s="227">
        <v>2</v>
      </c>
      <c r="I23" s="224">
        <v>11.2</v>
      </c>
      <c r="J23" s="228">
        <v>12.1</v>
      </c>
      <c r="K23" s="226">
        <v>11.2</v>
      </c>
      <c r="L23" s="229">
        <v>1</v>
      </c>
      <c r="M23" s="312">
        <v>4.93</v>
      </c>
      <c r="N23" s="329">
        <v>4.95</v>
      </c>
      <c r="O23" s="329"/>
      <c r="P23" s="330">
        <v>4.95</v>
      </c>
      <c r="Q23" s="227">
        <v>4</v>
      </c>
      <c r="R23" s="224">
        <v>4</v>
      </c>
      <c r="S23" s="225">
        <v>5</v>
      </c>
      <c r="T23" s="225"/>
      <c r="U23" s="226">
        <v>5</v>
      </c>
      <c r="V23" s="229">
        <v>15</v>
      </c>
      <c r="W23" s="476">
        <v>83.3</v>
      </c>
      <c r="X23" s="227">
        <v>4</v>
      </c>
      <c r="Y23" s="99">
        <f t="shared" si="2"/>
        <v>26</v>
      </c>
      <c r="Z23" s="118">
        <v>5</v>
      </c>
      <c r="AA23" s="119">
        <v>2</v>
      </c>
    </row>
    <row r="24" spans="1:27" s="102" customFormat="1" ht="30" customHeight="1">
      <c r="A24" s="105">
        <v>17</v>
      </c>
      <c r="B24" s="194" t="s">
        <v>318</v>
      </c>
      <c r="C24" s="194" t="s">
        <v>320</v>
      </c>
      <c r="D24" s="193" t="s">
        <v>89</v>
      </c>
      <c r="E24" s="224">
        <v>3.9</v>
      </c>
      <c r="F24" s="225">
        <v>3.9</v>
      </c>
      <c r="G24" s="226">
        <v>3.9</v>
      </c>
      <c r="H24" s="227">
        <v>5</v>
      </c>
      <c r="I24" s="224">
        <v>14.2</v>
      </c>
      <c r="J24" s="228">
        <v>13.6</v>
      </c>
      <c r="K24" s="226">
        <v>13.6</v>
      </c>
      <c r="L24" s="229">
        <v>16</v>
      </c>
      <c r="M24" s="312">
        <v>4.67</v>
      </c>
      <c r="N24" s="329">
        <v>4.62</v>
      </c>
      <c r="O24" s="329"/>
      <c r="P24" s="330">
        <v>4.67</v>
      </c>
      <c r="Q24" s="227">
        <v>8</v>
      </c>
      <c r="R24" s="224">
        <v>6</v>
      </c>
      <c r="S24" s="225">
        <v>5.5</v>
      </c>
      <c r="T24" s="225"/>
      <c r="U24" s="226">
        <v>6</v>
      </c>
      <c r="V24" s="229">
        <v>4</v>
      </c>
      <c r="W24" s="476">
        <v>83.7</v>
      </c>
      <c r="X24" s="227">
        <v>6</v>
      </c>
      <c r="Y24" s="99">
        <f t="shared" ref="Y24:Y28" si="3">H24+L24+Q24+V24+X24</f>
        <v>39</v>
      </c>
      <c r="Z24" s="118">
        <v>7</v>
      </c>
      <c r="AA24" s="119"/>
    </row>
    <row r="25" spans="1:27" s="102" customFormat="1" ht="30" customHeight="1">
      <c r="A25" s="3">
        <v>18</v>
      </c>
      <c r="B25" s="194" t="s">
        <v>357</v>
      </c>
      <c r="C25" s="194" t="s">
        <v>358</v>
      </c>
      <c r="D25" s="193" t="s">
        <v>89</v>
      </c>
      <c r="E25" s="224">
        <v>4.7</v>
      </c>
      <c r="F25" s="225">
        <v>4.7</v>
      </c>
      <c r="G25" s="226">
        <v>4.7</v>
      </c>
      <c r="H25" s="227">
        <v>18</v>
      </c>
      <c r="I25" s="224">
        <v>13.4</v>
      </c>
      <c r="J25" s="228">
        <v>15.4</v>
      </c>
      <c r="K25" s="226">
        <v>13.4</v>
      </c>
      <c r="L25" s="229">
        <v>14</v>
      </c>
      <c r="M25" s="333">
        <v>3.02</v>
      </c>
      <c r="N25" s="282" t="s">
        <v>144</v>
      </c>
      <c r="O25" s="329"/>
      <c r="P25" s="330">
        <v>3.02</v>
      </c>
      <c r="Q25" s="227">
        <v>19</v>
      </c>
      <c r="R25" s="224">
        <v>3.5</v>
      </c>
      <c r="S25" s="225">
        <v>3.5</v>
      </c>
      <c r="T25" s="225"/>
      <c r="U25" s="226">
        <v>3.5</v>
      </c>
      <c r="V25" s="229">
        <v>19</v>
      </c>
      <c r="W25" s="476">
        <v>106.6</v>
      </c>
      <c r="X25" s="227">
        <v>18</v>
      </c>
      <c r="Y25" s="99">
        <f t="shared" si="3"/>
        <v>88</v>
      </c>
      <c r="Z25" s="118">
        <v>18</v>
      </c>
      <c r="AA25" s="119"/>
    </row>
    <row r="26" spans="1:27" s="102" customFormat="1" ht="30" customHeight="1">
      <c r="A26" s="105">
        <v>19</v>
      </c>
      <c r="B26" s="194" t="s">
        <v>346</v>
      </c>
      <c r="C26" s="194" t="s">
        <v>477</v>
      </c>
      <c r="D26" s="197" t="s">
        <v>110</v>
      </c>
      <c r="E26" s="240">
        <v>4.5999999999999996</v>
      </c>
      <c r="F26" s="241">
        <v>4.4000000000000004</v>
      </c>
      <c r="G26" s="242">
        <v>4.4000000000000004</v>
      </c>
      <c r="H26" s="243">
        <v>15</v>
      </c>
      <c r="I26" s="240">
        <v>16.3</v>
      </c>
      <c r="J26" s="244">
        <v>15.7</v>
      </c>
      <c r="K26" s="242">
        <v>15.7</v>
      </c>
      <c r="L26" s="245">
        <v>21</v>
      </c>
      <c r="M26" s="525" t="s">
        <v>144</v>
      </c>
      <c r="N26" s="241">
        <v>3.5</v>
      </c>
      <c r="O26" s="241"/>
      <c r="P26" s="242">
        <v>3.5</v>
      </c>
      <c r="Q26" s="243">
        <v>17</v>
      </c>
      <c r="R26" s="240">
        <v>3</v>
      </c>
      <c r="S26" s="241">
        <v>3.5</v>
      </c>
      <c r="T26" s="241"/>
      <c r="U26" s="242">
        <v>3.5</v>
      </c>
      <c r="V26" s="245">
        <v>20</v>
      </c>
      <c r="W26" s="548">
        <v>100.8</v>
      </c>
      <c r="X26" s="243">
        <v>15</v>
      </c>
      <c r="Y26" s="99">
        <f t="shared" si="3"/>
        <v>88</v>
      </c>
      <c r="Z26" s="246">
        <v>18</v>
      </c>
      <c r="AA26" s="247"/>
    </row>
    <row r="27" spans="1:27" s="102" customFormat="1" ht="30" customHeight="1">
      <c r="A27" s="105">
        <v>20</v>
      </c>
      <c r="B27" s="194" t="s">
        <v>478</v>
      </c>
      <c r="C27" s="194" t="s">
        <v>479</v>
      </c>
      <c r="D27" s="197" t="s">
        <v>110</v>
      </c>
      <c r="E27" s="224">
        <v>4</v>
      </c>
      <c r="F27" s="225">
        <v>4.0999999999999996</v>
      </c>
      <c r="G27" s="226">
        <v>4</v>
      </c>
      <c r="H27" s="227">
        <v>6</v>
      </c>
      <c r="I27" s="224">
        <v>12</v>
      </c>
      <c r="J27" s="228">
        <v>12</v>
      </c>
      <c r="K27" s="226">
        <v>12</v>
      </c>
      <c r="L27" s="229">
        <v>5</v>
      </c>
      <c r="M27" s="230">
        <v>5.26</v>
      </c>
      <c r="N27" s="225">
        <v>5.41</v>
      </c>
      <c r="O27" s="225"/>
      <c r="P27" s="226">
        <v>5.41</v>
      </c>
      <c r="Q27" s="227">
        <v>1</v>
      </c>
      <c r="R27" s="224">
        <v>6</v>
      </c>
      <c r="S27" s="225">
        <v>6.5</v>
      </c>
      <c r="T27" s="225"/>
      <c r="U27" s="226">
        <v>6.5</v>
      </c>
      <c r="V27" s="229">
        <v>3</v>
      </c>
      <c r="W27" s="476">
        <v>80.5</v>
      </c>
      <c r="X27" s="227">
        <v>1</v>
      </c>
      <c r="Y27" s="99">
        <f t="shared" si="3"/>
        <v>16</v>
      </c>
      <c r="Z27" s="468">
        <v>2</v>
      </c>
      <c r="AA27" s="469">
        <v>5</v>
      </c>
    </row>
    <row r="28" spans="1:27" s="102" customFormat="1" ht="30" customHeight="1" thickBot="1">
      <c r="A28" s="126">
        <v>21</v>
      </c>
      <c r="B28" s="195" t="s">
        <v>159</v>
      </c>
      <c r="C28" s="195" t="s">
        <v>91</v>
      </c>
      <c r="D28" s="345" t="s">
        <v>172</v>
      </c>
      <c r="E28" s="321" t="s">
        <v>144</v>
      </c>
      <c r="F28" s="283" t="s">
        <v>144</v>
      </c>
      <c r="G28" s="285" t="s">
        <v>144</v>
      </c>
      <c r="H28" s="259">
        <v>21</v>
      </c>
      <c r="I28" s="256">
        <v>15.9</v>
      </c>
      <c r="J28" s="260">
        <v>15.3</v>
      </c>
      <c r="K28" s="258">
        <v>15.3</v>
      </c>
      <c r="L28" s="261">
        <v>19</v>
      </c>
      <c r="M28" s="526" t="s">
        <v>144</v>
      </c>
      <c r="N28" s="283" t="s">
        <v>144</v>
      </c>
      <c r="O28" s="283"/>
      <c r="P28" s="285" t="s">
        <v>144</v>
      </c>
      <c r="Q28" s="259">
        <v>21</v>
      </c>
      <c r="R28" s="256">
        <v>5</v>
      </c>
      <c r="S28" s="257">
        <v>4.5</v>
      </c>
      <c r="T28" s="257"/>
      <c r="U28" s="258">
        <v>5</v>
      </c>
      <c r="V28" s="261">
        <v>11</v>
      </c>
      <c r="W28" s="549" t="s">
        <v>144</v>
      </c>
      <c r="X28" s="259">
        <v>20</v>
      </c>
      <c r="Y28" s="138">
        <f t="shared" si="3"/>
        <v>92</v>
      </c>
      <c r="Z28" s="139">
        <v>20</v>
      </c>
      <c r="AA28" s="140"/>
    </row>
    <row r="29" spans="1:27" ht="5.25" customHeight="1">
      <c r="M29" s="237"/>
    </row>
    <row r="30" spans="1:27" ht="21">
      <c r="M30" s="237"/>
    </row>
  </sheetData>
  <mergeCells count="29">
    <mergeCell ref="J6:J7"/>
    <mergeCell ref="K6:K7"/>
    <mergeCell ref="E3:H3"/>
    <mergeCell ref="A5:A7"/>
    <mergeCell ref="E5:H5"/>
    <mergeCell ref="I5:L5"/>
    <mergeCell ref="L6:L7"/>
    <mergeCell ref="E6:E7"/>
    <mergeCell ref="F6:F7"/>
    <mergeCell ref="G6:G7"/>
    <mergeCell ref="H6:H7"/>
    <mergeCell ref="I6:I7"/>
    <mergeCell ref="M5:Q5"/>
    <mergeCell ref="N6:N7"/>
    <mergeCell ref="O6:O7"/>
    <mergeCell ref="P6:P7"/>
    <mergeCell ref="Q6:Q7"/>
    <mergeCell ref="M6:M7"/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</mergeCells>
  <pageMargins left="0.31496062992125984" right="0.31496062992125984" top="0.39370078740157483" bottom="0.39370078740157483" header="0.31496062992125984" footer="0.31496062992125984"/>
  <pageSetup paperSize="9" scale="50" orientation="landscape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21"/>
  <sheetViews>
    <sheetView zoomScale="70" zoomScaleNormal="70" workbookViewId="0">
      <pane xSplit="1" ySplit="7" topLeftCell="C11" activePane="bottomRight" state="frozen"/>
      <selection pane="topRight" activeCell="B1" sqref="B1"/>
      <selection pane="bottomLeft" activeCell="A9" sqref="A9"/>
      <selection pane="bottomRight" activeCell="E8" sqref="E8"/>
    </sheetView>
  </sheetViews>
  <sheetFormatPr baseColWidth="10" defaultRowHeight="15"/>
  <cols>
    <col min="1" max="1" width="4.7109375" customWidth="1"/>
    <col min="2" max="2" width="17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9" customWidth="1"/>
    <col min="9" max="12" width="9.42578125" customWidth="1"/>
    <col min="13" max="13" width="8.7109375" customWidth="1"/>
    <col min="14" max="14" width="8.5703125" customWidth="1"/>
    <col min="15" max="15" width="8.7109375" hidden="1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9.14062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3.75">
      <c r="A3" s="13" t="s">
        <v>0</v>
      </c>
      <c r="D3" s="12" t="s">
        <v>187</v>
      </c>
      <c r="E3" s="575" t="s">
        <v>153</v>
      </c>
      <c r="F3" s="575"/>
      <c r="G3" s="575"/>
      <c r="H3" s="575"/>
      <c r="I3" s="14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4" t="s">
        <v>419</v>
      </c>
      <c r="C8" s="194" t="s">
        <v>420</v>
      </c>
      <c r="D8" s="255" t="s">
        <v>172</v>
      </c>
      <c r="E8" s="224">
        <v>4.7</v>
      </c>
      <c r="F8" s="225">
        <v>4.7</v>
      </c>
      <c r="G8" s="226">
        <v>4.7</v>
      </c>
      <c r="H8" s="227">
        <v>11</v>
      </c>
      <c r="I8" s="224">
        <v>14.4</v>
      </c>
      <c r="J8" s="228">
        <v>14.9</v>
      </c>
      <c r="K8" s="226">
        <v>14.4</v>
      </c>
      <c r="L8" s="229">
        <v>12</v>
      </c>
      <c r="M8" s="230">
        <v>3.92</v>
      </c>
      <c r="N8" s="225">
        <v>3.61</v>
      </c>
      <c r="O8" s="225"/>
      <c r="P8" s="226">
        <v>3.92</v>
      </c>
      <c r="Q8" s="227">
        <v>11</v>
      </c>
      <c r="R8" s="224">
        <v>4.5</v>
      </c>
      <c r="S8" s="225">
        <v>5</v>
      </c>
      <c r="T8" s="225"/>
      <c r="U8" s="226">
        <v>5</v>
      </c>
      <c r="V8" s="229">
        <v>6</v>
      </c>
      <c r="W8" s="476">
        <v>105.2</v>
      </c>
      <c r="X8" s="227">
        <v>11</v>
      </c>
      <c r="Y8" s="99">
        <f t="shared" ref="Y8:Y16" si="0">H8+L8+Q8+V8+X8</f>
        <v>51</v>
      </c>
      <c r="Z8" s="118">
        <v>11</v>
      </c>
      <c r="AA8" s="119"/>
    </row>
    <row r="9" spans="1:27" s="102" customFormat="1" ht="30" customHeight="1">
      <c r="A9" s="105">
        <v>2</v>
      </c>
      <c r="B9" s="194" t="s">
        <v>330</v>
      </c>
      <c r="C9" s="194" t="s">
        <v>116</v>
      </c>
      <c r="D9" s="255" t="s">
        <v>172</v>
      </c>
      <c r="E9" s="224">
        <v>4.9000000000000004</v>
      </c>
      <c r="F9" s="225">
        <v>5</v>
      </c>
      <c r="G9" s="226">
        <v>4.9000000000000004</v>
      </c>
      <c r="H9" s="227">
        <v>12</v>
      </c>
      <c r="I9" s="224">
        <v>14.8</v>
      </c>
      <c r="J9" s="228">
        <v>13.8</v>
      </c>
      <c r="K9" s="226">
        <v>13.8</v>
      </c>
      <c r="L9" s="229">
        <v>10</v>
      </c>
      <c r="M9" s="230">
        <v>3.51</v>
      </c>
      <c r="N9" s="225">
        <v>3.46</v>
      </c>
      <c r="O9" s="225"/>
      <c r="P9" s="226">
        <v>3.51</v>
      </c>
      <c r="Q9" s="227">
        <v>12</v>
      </c>
      <c r="R9" s="224">
        <v>3</v>
      </c>
      <c r="S9" s="225">
        <v>3</v>
      </c>
      <c r="T9" s="225"/>
      <c r="U9" s="226">
        <v>3</v>
      </c>
      <c r="V9" s="229">
        <v>11</v>
      </c>
      <c r="W9" s="476">
        <v>113.8</v>
      </c>
      <c r="X9" s="227">
        <v>12</v>
      </c>
      <c r="Y9" s="99">
        <f t="shared" ref="Y9:Y12" si="1">H9+L9+Q9+V9+X9</f>
        <v>57</v>
      </c>
      <c r="Z9" s="118">
        <v>12</v>
      </c>
      <c r="AA9" s="119"/>
    </row>
    <row r="10" spans="1:27" s="102" customFormat="1" ht="30" customHeight="1">
      <c r="A10" s="105">
        <v>3</v>
      </c>
      <c r="B10" s="194" t="s">
        <v>359</v>
      </c>
      <c r="C10" s="194" t="s">
        <v>360</v>
      </c>
      <c r="D10" s="193" t="s">
        <v>89</v>
      </c>
      <c r="E10" s="224">
        <v>4.5</v>
      </c>
      <c r="F10" s="225">
        <v>4.4000000000000004</v>
      </c>
      <c r="G10" s="226">
        <v>4.4000000000000004</v>
      </c>
      <c r="H10" s="227">
        <v>9</v>
      </c>
      <c r="I10" s="224">
        <v>12.9</v>
      </c>
      <c r="J10" s="228">
        <v>13.6</v>
      </c>
      <c r="K10" s="226">
        <v>12.9</v>
      </c>
      <c r="L10" s="229">
        <v>8</v>
      </c>
      <c r="M10" s="230">
        <v>3.89</v>
      </c>
      <c r="N10" s="225">
        <v>4.0199999999999996</v>
      </c>
      <c r="O10" s="225"/>
      <c r="P10" s="226">
        <v>4.0199999999999996</v>
      </c>
      <c r="Q10" s="227">
        <v>9</v>
      </c>
      <c r="R10" s="224">
        <v>3</v>
      </c>
      <c r="S10" s="225">
        <v>3</v>
      </c>
      <c r="T10" s="225"/>
      <c r="U10" s="226">
        <v>3</v>
      </c>
      <c r="V10" s="229">
        <v>11</v>
      </c>
      <c r="W10" s="476">
        <v>104.1</v>
      </c>
      <c r="X10" s="227">
        <v>10</v>
      </c>
      <c r="Y10" s="99">
        <f t="shared" ref="Y10:Y11" si="2">H10+L10+Q10+V10+X10</f>
        <v>47</v>
      </c>
      <c r="Z10" s="118">
        <v>10</v>
      </c>
      <c r="AA10" s="119"/>
    </row>
    <row r="11" spans="1:27" s="102" customFormat="1" ht="30" customHeight="1">
      <c r="A11" s="105">
        <v>4</v>
      </c>
      <c r="B11" s="194" t="s">
        <v>361</v>
      </c>
      <c r="C11" s="194" t="s">
        <v>362</v>
      </c>
      <c r="D11" s="193" t="s">
        <v>89</v>
      </c>
      <c r="E11" s="224">
        <v>4</v>
      </c>
      <c r="F11" s="225">
        <v>4</v>
      </c>
      <c r="G11" s="226">
        <v>4</v>
      </c>
      <c r="H11" s="227">
        <v>2</v>
      </c>
      <c r="I11" s="224">
        <v>14.1</v>
      </c>
      <c r="J11" s="228">
        <v>13</v>
      </c>
      <c r="K11" s="226">
        <v>13</v>
      </c>
      <c r="L11" s="229">
        <v>9</v>
      </c>
      <c r="M11" s="230">
        <v>4.1100000000000003</v>
      </c>
      <c r="N11" s="225">
        <v>3.19</v>
      </c>
      <c r="O11" s="225"/>
      <c r="P11" s="226">
        <v>4.1100000000000003</v>
      </c>
      <c r="Q11" s="227">
        <v>8</v>
      </c>
      <c r="R11" s="224">
        <v>4.5</v>
      </c>
      <c r="S11" s="225">
        <v>5</v>
      </c>
      <c r="T11" s="225"/>
      <c r="U11" s="226">
        <v>5</v>
      </c>
      <c r="V11" s="229">
        <v>6</v>
      </c>
      <c r="W11" s="476">
        <v>84.2</v>
      </c>
      <c r="X11" s="227">
        <v>2</v>
      </c>
      <c r="Y11" s="99">
        <f t="shared" si="2"/>
        <v>27</v>
      </c>
      <c r="Z11" s="118">
        <v>6</v>
      </c>
      <c r="AA11" s="119">
        <v>1</v>
      </c>
    </row>
    <row r="12" spans="1:27" s="102" customFormat="1" ht="30" customHeight="1">
      <c r="A12" s="105">
        <v>5</v>
      </c>
      <c r="B12" s="89" t="s">
        <v>363</v>
      </c>
      <c r="C12" s="89" t="s">
        <v>364</v>
      </c>
      <c r="D12" s="100" t="s">
        <v>89</v>
      </c>
      <c r="E12" s="224">
        <v>4.0999999999999996</v>
      </c>
      <c r="F12" s="225">
        <v>4.2</v>
      </c>
      <c r="G12" s="226">
        <v>4.0999999999999996</v>
      </c>
      <c r="H12" s="227">
        <v>6</v>
      </c>
      <c r="I12" s="224">
        <v>11.2</v>
      </c>
      <c r="J12" s="228">
        <v>11.3</v>
      </c>
      <c r="K12" s="226">
        <v>11.2</v>
      </c>
      <c r="L12" s="229">
        <v>1</v>
      </c>
      <c r="M12" s="230">
        <v>4.84</v>
      </c>
      <c r="N12" s="225">
        <v>4.91</v>
      </c>
      <c r="O12" s="225"/>
      <c r="P12" s="226">
        <v>4.91</v>
      </c>
      <c r="Q12" s="227">
        <v>2</v>
      </c>
      <c r="R12" s="224">
        <v>5</v>
      </c>
      <c r="S12" s="225">
        <v>4.5</v>
      </c>
      <c r="T12" s="225"/>
      <c r="U12" s="226">
        <v>5</v>
      </c>
      <c r="V12" s="229">
        <v>6</v>
      </c>
      <c r="W12" s="476">
        <v>83</v>
      </c>
      <c r="X12" s="227">
        <v>1</v>
      </c>
      <c r="Y12" s="99">
        <f t="shared" si="1"/>
        <v>16</v>
      </c>
      <c r="Z12" s="462">
        <v>2</v>
      </c>
      <c r="AA12" s="463">
        <v>5</v>
      </c>
    </row>
    <row r="13" spans="1:27" s="102" customFormat="1" ht="30" customHeight="1" thickBot="1">
      <c r="A13" s="105">
        <v>6</v>
      </c>
      <c r="B13" s="194" t="s">
        <v>139</v>
      </c>
      <c r="C13" s="195" t="s">
        <v>150</v>
      </c>
      <c r="D13" s="196" t="s">
        <v>53</v>
      </c>
      <c r="E13" s="256">
        <v>3.9</v>
      </c>
      <c r="F13" s="257">
        <v>4.4000000000000004</v>
      </c>
      <c r="G13" s="258">
        <v>3.9</v>
      </c>
      <c r="H13" s="259">
        <v>1</v>
      </c>
      <c r="I13" s="256">
        <v>12.8</v>
      </c>
      <c r="J13" s="260">
        <v>12.7</v>
      </c>
      <c r="K13" s="258">
        <v>12.7</v>
      </c>
      <c r="L13" s="261">
        <v>4</v>
      </c>
      <c r="M13" s="262">
        <v>4.1399999999999997</v>
      </c>
      <c r="N13" s="257">
        <v>4.41</v>
      </c>
      <c r="O13" s="257"/>
      <c r="P13" s="258">
        <v>4.41</v>
      </c>
      <c r="Q13" s="259">
        <v>6</v>
      </c>
      <c r="R13" s="256">
        <v>4.5</v>
      </c>
      <c r="S13" s="257">
        <v>4</v>
      </c>
      <c r="T13" s="257"/>
      <c r="U13" s="258">
        <v>4.5</v>
      </c>
      <c r="V13" s="261">
        <v>9</v>
      </c>
      <c r="W13" s="506">
        <v>97.9</v>
      </c>
      <c r="X13" s="259">
        <v>8</v>
      </c>
      <c r="Y13" s="138">
        <f t="shared" ref="Y13:Y14" si="3">H13+L13+Q13+V13+X13</f>
        <v>28</v>
      </c>
      <c r="Z13" s="139">
        <v>7</v>
      </c>
      <c r="AA13" s="140"/>
    </row>
    <row r="14" spans="1:27" s="102" customFormat="1" ht="30" customHeight="1">
      <c r="A14" s="105">
        <v>7</v>
      </c>
      <c r="B14" s="89" t="s">
        <v>131</v>
      </c>
      <c r="C14" s="88" t="s">
        <v>132</v>
      </c>
      <c r="D14" s="98" t="s">
        <v>53</v>
      </c>
      <c r="E14" s="248">
        <v>4.4000000000000004</v>
      </c>
      <c r="F14" s="249">
        <v>4</v>
      </c>
      <c r="G14" s="250">
        <v>4</v>
      </c>
      <c r="H14" s="251">
        <v>2</v>
      </c>
      <c r="I14" s="248">
        <v>13.1</v>
      </c>
      <c r="J14" s="252">
        <v>12.7</v>
      </c>
      <c r="K14" s="250">
        <v>12.7</v>
      </c>
      <c r="L14" s="253">
        <v>4</v>
      </c>
      <c r="M14" s="254">
        <v>4.22</v>
      </c>
      <c r="N14" s="249">
        <v>4.83</v>
      </c>
      <c r="O14" s="249"/>
      <c r="P14" s="250">
        <v>4.83</v>
      </c>
      <c r="Q14" s="251">
        <v>3</v>
      </c>
      <c r="R14" s="248">
        <v>5.5</v>
      </c>
      <c r="S14" s="249">
        <v>6</v>
      </c>
      <c r="T14" s="249"/>
      <c r="U14" s="250">
        <v>6</v>
      </c>
      <c r="V14" s="253">
        <v>2</v>
      </c>
      <c r="W14" s="505">
        <v>93.7</v>
      </c>
      <c r="X14" s="251">
        <v>5</v>
      </c>
      <c r="Y14" s="135">
        <f t="shared" si="3"/>
        <v>16</v>
      </c>
      <c r="Z14" s="462">
        <v>2</v>
      </c>
      <c r="AA14" s="463">
        <v>5</v>
      </c>
    </row>
    <row r="15" spans="1:27" s="102" customFormat="1" ht="30" customHeight="1">
      <c r="A15" s="105">
        <v>8</v>
      </c>
      <c r="B15" s="192" t="s">
        <v>133</v>
      </c>
      <c r="C15" s="192" t="s">
        <v>295</v>
      </c>
      <c r="D15" s="197" t="s">
        <v>53</v>
      </c>
      <c r="E15" s="248">
        <v>4</v>
      </c>
      <c r="F15" s="249">
        <v>4.5</v>
      </c>
      <c r="G15" s="250">
        <v>4</v>
      </c>
      <c r="H15" s="251">
        <v>2</v>
      </c>
      <c r="I15" s="248">
        <v>12.5</v>
      </c>
      <c r="J15" s="252">
        <v>12.6</v>
      </c>
      <c r="K15" s="250">
        <v>12.5</v>
      </c>
      <c r="L15" s="253">
        <v>2</v>
      </c>
      <c r="M15" s="254">
        <v>4.5</v>
      </c>
      <c r="N15" s="249">
        <v>4.43</v>
      </c>
      <c r="O15" s="249"/>
      <c r="P15" s="250">
        <v>4.5</v>
      </c>
      <c r="Q15" s="251">
        <v>5</v>
      </c>
      <c r="R15" s="248">
        <v>3.5</v>
      </c>
      <c r="S15" s="249">
        <v>4</v>
      </c>
      <c r="T15" s="249"/>
      <c r="U15" s="250">
        <v>4</v>
      </c>
      <c r="V15" s="251">
        <v>10</v>
      </c>
      <c r="W15" s="348">
        <v>96.3</v>
      </c>
      <c r="X15" s="253">
        <v>7</v>
      </c>
      <c r="Y15" s="135">
        <f t="shared" si="0"/>
        <v>26</v>
      </c>
      <c r="Z15" s="136">
        <v>4</v>
      </c>
      <c r="AA15" s="137">
        <v>3</v>
      </c>
    </row>
    <row r="16" spans="1:27" s="102" customFormat="1" ht="30" customHeight="1">
      <c r="A16" s="105">
        <v>9</v>
      </c>
      <c r="B16" s="192" t="s">
        <v>384</v>
      </c>
      <c r="C16" s="192" t="s">
        <v>120</v>
      </c>
      <c r="D16" s="100" t="s">
        <v>53</v>
      </c>
      <c r="E16" s="248">
        <v>4.5999999999999996</v>
      </c>
      <c r="F16" s="249">
        <v>4.0999999999999996</v>
      </c>
      <c r="G16" s="250">
        <v>4.0999999999999996</v>
      </c>
      <c r="H16" s="251">
        <v>6</v>
      </c>
      <c r="I16" s="248">
        <v>14</v>
      </c>
      <c r="J16" s="252">
        <v>14.1</v>
      </c>
      <c r="K16" s="250">
        <v>14</v>
      </c>
      <c r="L16" s="253">
        <v>11</v>
      </c>
      <c r="M16" s="254">
        <v>3.57</v>
      </c>
      <c r="N16" s="249">
        <v>4.29</v>
      </c>
      <c r="O16" s="249"/>
      <c r="P16" s="250">
        <v>4.29</v>
      </c>
      <c r="Q16" s="251">
        <v>7</v>
      </c>
      <c r="R16" s="248">
        <v>5</v>
      </c>
      <c r="S16" s="249">
        <v>5</v>
      </c>
      <c r="T16" s="249"/>
      <c r="U16" s="250">
        <v>5</v>
      </c>
      <c r="V16" s="251">
        <v>4</v>
      </c>
      <c r="W16" s="348">
        <v>90.9</v>
      </c>
      <c r="X16" s="253">
        <v>4</v>
      </c>
      <c r="Y16" s="135">
        <f t="shared" si="0"/>
        <v>32</v>
      </c>
      <c r="Z16" s="136">
        <v>8</v>
      </c>
      <c r="AA16" s="137"/>
    </row>
    <row r="17" spans="1:27" s="102" customFormat="1" ht="30" customHeight="1">
      <c r="A17" s="105">
        <v>10</v>
      </c>
      <c r="B17" s="194" t="s">
        <v>443</v>
      </c>
      <c r="C17" s="194" t="s">
        <v>171</v>
      </c>
      <c r="D17" s="197" t="s">
        <v>92</v>
      </c>
      <c r="E17" s="381">
        <v>4.4000000000000004</v>
      </c>
      <c r="F17" s="369">
        <v>4.5</v>
      </c>
      <c r="G17" s="379">
        <v>4.4000000000000004</v>
      </c>
      <c r="H17" s="227">
        <v>9</v>
      </c>
      <c r="I17" s="224">
        <v>12.7</v>
      </c>
      <c r="J17" s="228">
        <v>12.8</v>
      </c>
      <c r="K17" s="226">
        <v>12.7</v>
      </c>
      <c r="L17" s="229">
        <v>4</v>
      </c>
      <c r="M17" s="230">
        <v>4</v>
      </c>
      <c r="N17" s="225">
        <v>4.01</v>
      </c>
      <c r="O17" s="225"/>
      <c r="P17" s="226">
        <v>4.01</v>
      </c>
      <c r="Q17" s="227">
        <v>10</v>
      </c>
      <c r="R17" s="381">
        <v>5.5</v>
      </c>
      <c r="S17" s="369">
        <v>5.5</v>
      </c>
      <c r="T17" s="379"/>
      <c r="U17" s="379">
        <v>5.5</v>
      </c>
      <c r="V17" s="227">
        <v>3</v>
      </c>
      <c r="W17" s="400">
        <v>100.3</v>
      </c>
      <c r="X17" s="229">
        <v>9</v>
      </c>
      <c r="Y17" s="99">
        <f t="shared" ref="Y17" si="4">H17+L17+Q17+V17+X17</f>
        <v>35</v>
      </c>
      <c r="Z17" s="136">
        <v>9</v>
      </c>
      <c r="AA17" s="137"/>
    </row>
    <row r="18" spans="1:27" s="102" customFormat="1" ht="30" customHeight="1" thickBot="1">
      <c r="A18" s="105">
        <v>11</v>
      </c>
      <c r="B18" s="195" t="s">
        <v>147</v>
      </c>
      <c r="C18" s="194" t="s">
        <v>148</v>
      </c>
      <c r="D18" s="193" t="s">
        <v>92</v>
      </c>
      <c r="E18" s="381">
        <v>4.3</v>
      </c>
      <c r="F18" s="369">
        <v>4.4000000000000004</v>
      </c>
      <c r="G18" s="379">
        <v>4.3</v>
      </c>
      <c r="H18" s="227">
        <v>8</v>
      </c>
      <c r="I18" s="224">
        <v>12.7</v>
      </c>
      <c r="J18" s="228">
        <v>13.6</v>
      </c>
      <c r="K18" s="226">
        <v>12.7</v>
      </c>
      <c r="L18" s="229">
        <v>4</v>
      </c>
      <c r="M18" s="230">
        <v>4.45</v>
      </c>
      <c r="N18" s="225">
        <v>4.51</v>
      </c>
      <c r="O18" s="225"/>
      <c r="P18" s="226">
        <v>4.51</v>
      </c>
      <c r="Q18" s="227">
        <v>4</v>
      </c>
      <c r="R18" s="381">
        <v>5</v>
      </c>
      <c r="S18" s="369">
        <v>5</v>
      </c>
      <c r="T18" s="379"/>
      <c r="U18" s="379">
        <v>5</v>
      </c>
      <c r="V18" s="227">
        <v>4</v>
      </c>
      <c r="W18" s="400">
        <v>95.5</v>
      </c>
      <c r="X18" s="229">
        <v>6</v>
      </c>
      <c r="Y18" s="99">
        <f t="shared" ref="Y18:Y19" si="5">H18+L18+Q18+V18+X18</f>
        <v>26</v>
      </c>
      <c r="Z18" s="118">
        <v>4</v>
      </c>
      <c r="AA18" s="119">
        <v>3</v>
      </c>
    </row>
    <row r="19" spans="1:27" s="102" customFormat="1" ht="30" customHeight="1">
      <c r="A19" s="105">
        <v>12</v>
      </c>
      <c r="B19" s="346" t="s">
        <v>198</v>
      </c>
      <c r="C19" s="552" t="s">
        <v>261</v>
      </c>
      <c r="D19" s="98" t="s">
        <v>53</v>
      </c>
      <c r="E19" s="386">
        <v>4</v>
      </c>
      <c r="F19" s="384">
        <v>4</v>
      </c>
      <c r="G19" s="385">
        <v>4</v>
      </c>
      <c r="H19" s="234">
        <v>2</v>
      </c>
      <c r="I19" s="231">
        <v>12.6</v>
      </c>
      <c r="J19" s="235">
        <v>12.6</v>
      </c>
      <c r="K19" s="233">
        <v>12.6</v>
      </c>
      <c r="L19" s="236">
        <v>3</v>
      </c>
      <c r="M19" s="237">
        <v>5.4</v>
      </c>
      <c r="N19" s="232">
        <v>5.38</v>
      </c>
      <c r="O19" s="232"/>
      <c r="P19" s="233">
        <v>5.4</v>
      </c>
      <c r="Q19" s="234">
        <v>1</v>
      </c>
      <c r="R19" s="386">
        <v>6</v>
      </c>
      <c r="S19" s="384">
        <v>6</v>
      </c>
      <c r="T19" s="385"/>
      <c r="U19" s="385">
        <v>6</v>
      </c>
      <c r="V19" s="234">
        <v>1</v>
      </c>
      <c r="W19" s="389">
        <v>88</v>
      </c>
      <c r="X19" s="236">
        <v>3</v>
      </c>
      <c r="Y19" s="135">
        <f t="shared" si="5"/>
        <v>10</v>
      </c>
      <c r="Z19" s="550">
        <v>1</v>
      </c>
      <c r="AA19" s="551">
        <v>7</v>
      </c>
    </row>
    <row r="20" spans="1:27" s="102" customFormat="1" ht="30" customHeight="1" thickBot="1">
      <c r="A20" s="126">
        <v>13</v>
      </c>
      <c r="B20" s="195"/>
      <c r="C20" s="195"/>
      <c r="D20" s="196"/>
      <c r="E20" s="127"/>
      <c r="F20" s="128"/>
      <c r="G20" s="129"/>
      <c r="H20" s="130"/>
      <c r="I20" s="127"/>
      <c r="J20" s="208"/>
      <c r="K20" s="128"/>
      <c r="L20" s="131"/>
      <c r="M20" s="132"/>
      <c r="N20" s="128"/>
      <c r="O20" s="128"/>
      <c r="P20" s="129"/>
      <c r="Q20" s="130"/>
      <c r="R20" s="127"/>
      <c r="S20" s="128"/>
      <c r="T20" s="128"/>
      <c r="U20" s="129"/>
      <c r="V20" s="130"/>
      <c r="W20" s="313"/>
      <c r="X20" s="131"/>
      <c r="Y20" s="373">
        <v>0</v>
      </c>
      <c r="Z20" s="133"/>
      <c r="AA20" s="134"/>
    </row>
    <row r="21" spans="1:27" ht="5.25" customHeight="1"/>
  </sheetData>
  <mergeCells count="29">
    <mergeCell ref="A5:A7"/>
    <mergeCell ref="E5:H5"/>
    <mergeCell ref="I5:L5"/>
    <mergeCell ref="M5:Q5"/>
    <mergeCell ref="N6:N7"/>
    <mergeCell ref="P6:P7"/>
    <mergeCell ref="Q6:Q7"/>
    <mergeCell ref="L6:L7"/>
    <mergeCell ref="M6:M7"/>
    <mergeCell ref="E6:E7"/>
    <mergeCell ref="F6:F7"/>
    <mergeCell ref="G6:G7"/>
    <mergeCell ref="H6:H7"/>
    <mergeCell ref="I6:I7"/>
    <mergeCell ref="O6:O7"/>
    <mergeCell ref="J6:J7"/>
    <mergeCell ref="AA5:AA7"/>
    <mergeCell ref="R5:V5"/>
    <mergeCell ref="R6:R7"/>
    <mergeCell ref="S6:S7"/>
    <mergeCell ref="U6:U7"/>
    <mergeCell ref="V6:V7"/>
    <mergeCell ref="T6:T7"/>
    <mergeCell ref="E3:H3"/>
    <mergeCell ref="W6:W7"/>
    <mergeCell ref="X6:X7"/>
    <mergeCell ref="W5:X5"/>
    <mergeCell ref="Y5:Y7"/>
    <mergeCell ref="K6:K7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65"/>
  <sheetViews>
    <sheetView zoomScale="70" zoomScaleNormal="70" workbookViewId="0">
      <pane xSplit="4" ySplit="8" topLeftCell="E14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21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12" width="9.42578125" customWidth="1"/>
    <col min="13" max="14" width="8.7109375" customWidth="1"/>
    <col min="15" max="15" width="8.7109375" hidden="1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7.5" customHeight="1">
      <c r="A1" s="311" t="s">
        <v>335</v>
      </c>
      <c r="B1" s="26"/>
      <c r="C1" s="26"/>
      <c r="D1" s="26"/>
      <c r="Y1" s="142"/>
    </row>
    <row r="2" spans="1:27" ht="13.5" customHeight="1"/>
    <row r="3" spans="1:27" ht="33.75">
      <c r="A3" s="13" t="s">
        <v>0</v>
      </c>
      <c r="D3" s="28" t="s">
        <v>186</v>
      </c>
      <c r="E3" s="575" t="s">
        <v>153</v>
      </c>
      <c r="F3" s="575"/>
      <c r="G3" s="575"/>
      <c r="H3" s="575"/>
      <c r="I3" s="198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4" t="s">
        <v>64</v>
      </c>
      <c r="C8" s="194" t="s">
        <v>229</v>
      </c>
      <c r="D8" s="255" t="s">
        <v>172</v>
      </c>
      <c r="E8" s="224">
        <v>3.6</v>
      </c>
      <c r="F8" s="225">
        <v>3.8</v>
      </c>
      <c r="G8" s="226">
        <v>3.6</v>
      </c>
      <c r="H8" s="227">
        <v>1</v>
      </c>
      <c r="I8" s="224">
        <v>12.7</v>
      </c>
      <c r="J8" s="228">
        <v>12.8</v>
      </c>
      <c r="K8" s="226">
        <v>12.7</v>
      </c>
      <c r="L8" s="229">
        <v>7</v>
      </c>
      <c r="M8" s="230">
        <v>5.58</v>
      </c>
      <c r="N8" s="225">
        <v>5.94</v>
      </c>
      <c r="O8" s="225"/>
      <c r="P8" s="226">
        <v>5.94</v>
      </c>
      <c r="Q8" s="227">
        <v>1</v>
      </c>
      <c r="R8" s="224">
        <v>8</v>
      </c>
      <c r="S8" s="225">
        <v>8</v>
      </c>
      <c r="T8" s="225"/>
      <c r="U8" s="226">
        <v>8</v>
      </c>
      <c r="V8" s="229">
        <v>1</v>
      </c>
      <c r="W8" s="476">
        <v>74.8</v>
      </c>
      <c r="X8" s="227">
        <v>1</v>
      </c>
      <c r="Y8" s="135">
        <f>H8+L8+Q8+V8+X8</f>
        <v>11</v>
      </c>
      <c r="Z8" s="462">
        <v>2</v>
      </c>
      <c r="AA8" s="463">
        <v>5</v>
      </c>
    </row>
    <row r="9" spans="1:27" s="102" customFormat="1" ht="30" customHeight="1">
      <c r="A9" s="105">
        <v>2</v>
      </c>
      <c r="B9" s="192" t="s">
        <v>421</v>
      </c>
      <c r="C9" s="192" t="s">
        <v>422</v>
      </c>
      <c r="D9" s="255" t="s">
        <v>172</v>
      </c>
      <c r="E9" s="224">
        <v>3.8</v>
      </c>
      <c r="F9" s="225">
        <v>3.9</v>
      </c>
      <c r="G9" s="226">
        <v>3.8</v>
      </c>
      <c r="H9" s="227">
        <v>4</v>
      </c>
      <c r="I9" s="224">
        <v>12.8</v>
      </c>
      <c r="J9" s="228">
        <v>12.2</v>
      </c>
      <c r="K9" s="226">
        <v>12.2</v>
      </c>
      <c r="L9" s="229">
        <v>4</v>
      </c>
      <c r="M9" s="230">
        <v>5.42</v>
      </c>
      <c r="N9" s="225">
        <v>5.0999999999999996</v>
      </c>
      <c r="O9" s="225"/>
      <c r="P9" s="226">
        <v>5.42</v>
      </c>
      <c r="Q9" s="227">
        <v>5</v>
      </c>
      <c r="R9" s="224">
        <v>6.5</v>
      </c>
      <c r="S9" s="225">
        <v>6.5</v>
      </c>
      <c r="T9" s="225"/>
      <c r="U9" s="226">
        <v>6.5</v>
      </c>
      <c r="V9" s="229">
        <v>2</v>
      </c>
      <c r="W9" s="476">
        <v>87.8</v>
      </c>
      <c r="X9" s="227">
        <v>5</v>
      </c>
      <c r="Y9" s="99">
        <f t="shared" ref="Y9:Y18" si="0">H9+L9+Q9+V9+X9</f>
        <v>20</v>
      </c>
      <c r="Z9" s="118">
        <v>4</v>
      </c>
      <c r="AA9" s="119">
        <v>3</v>
      </c>
    </row>
    <row r="10" spans="1:27" s="102" customFormat="1" ht="30" customHeight="1">
      <c r="A10" s="105">
        <v>3</v>
      </c>
      <c r="B10" s="192" t="s">
        <v>244</v>
      </c>
      <c r="C10" s="192" t="s">
        <v>143</v>
      </c>
      <c r="D10" s="255" t="s">
        <v>172</v>
      </c>
      <c r="E10" s="224">
        <v>4.5</v>
      </c>
      <c r="F10" s="225">
        <v>4.4000000000000004</v>
      </c>
      <c r="G10" s="226">
        <v>4.4000000000000004</v>
      </c>
      <c r="H10" s="227">
        <v>10</v>
      </c>
      <c r="I10" s="224">
        <v>12.8</v>
      </c>
      <c r="J10" s="228">
        <v>12.6</v>
      </c>
      <c r="K10" s="226">
        <v>12.6</v>
      </c>
      <c r="L10" s="229">
        <v>6</v>
      </c>
      <c r="M10" s="230">
        <v>4.55</v>
      </c>
      <c r="N10" s="225">
        <v>4.6900000000000004</v>
      </c>
      <c r="O10" s="225"/>
      <c r="P10" s="226">
        <v>4.6900000000000004</v>
      </c>
      <c r="Q10" s="227">
        <v>9</v>
      </c>
      <c r="R10" s="224">
        <v>5</v>
      </c>
      <c r="S10" s="225">
        <v>4.5</v>
      </c>
      <c r="T10" s="225"/>
      <c r="U10" s="226">
        <v>5</v>
      </c>
      <c r="V10" s="229">
        <v>8</v>
      </c>
      <c r="W10" s="476">
        <v>88.4</v>
      </c>
      <c r="X10" s="227">
        <v>6</v>
      </c>
      <c r="Y10" s="99">
        <f t="shared" ref="Y10" si="1">H10+L10+Q10+V10+X10</f>
        <v>39</v>
      </c>
      <c r="Z10" s="136">
        <v>9</v>
      </c>
      <c r="AA10" s="137"/>
    </row>
    <row r="11" spans="1:27" s="281" customFormat="1" ht="30" customHeight="1">
      <c r="A11" s="280">
        <v>4</v>
      </c>
      <c r="B11" s="188"/>
      <c r="C11" s="188"/>
      <c r="D11" s="200"/>
      <c r="E11" s="210"/>
      <c r="F11" s="211"/>
      <c r="G11" s="212"/>
      <c r="H11" s="213"/>
      <c r="I11" s="210"/>
      <c r="J11" s="214"/>
      <c r="K11" s="212"/>
      <c r="L11" s="215"/>
      <c r="M11" s="216"/>
      <c r="N11" s="211"/>
      <c r="O11" s="440"/>
      <c r="P11" s="212"/>
      <c r="Q11" s="213"/>
      <c r="R11" s="210"/>
      <c r="S11" s="211"/>
      <c r="T11" s="211"/>
      <c r="U11" s="212"/>
      <c r="V11" s="215"/>
      <c r="W11" s="553"/>
      <c r="X11" s="213"/>
      <c r="Y11" s="370">
        <f t="shared" ref="Y11" si="2">H11+L11+Q11+V11+X11</f>
        <v>0</v>
      </c>
      <c r="Z11" s="204"/>
      <c r="AA11" s="205"/>
    </row>
    <row r="12" spans="1:27" s="102" customFormat="1" ht="30" customHeight="1">
      <c r="A12" s="105">
        <v>5</v>
      </c>
      <c r="B12" s="192" t="s">
        <v>466</v>
      </c>
      <c r="C12" s="192" t="s">
        <v>467</v>
      </c>
      <c r="D12" s="255" t="s">
        <v>172</v>
      </c>
      <c r="E12" s="224">
        <v>4.3</v>
      </c>
      <c r="F12" s="225">
        <v>4.0999999999999996</v>
      </c>
      <c r="G12" s="226">
        <v>4.0999999999999996</v>
      </c>
      <c r="H12" s="227">
        <v>9</v>
      </c>
      <c r="I12" s="224">
        <v>15.2</v>
      </c>
      <c r="J12" s="228">
        <v>15.5</v>
      </c>
      <c r="K12" s="226">
        <v>15.2</v>
      </c>
      <c r="L12" s="229">
        <v>12</v>
      </c>
      <c r="M12" s="230">
        <v>4.74</v>
      </c>
      <c r="N12" s="225">
        <v>4.55</v>
      </c>
      <c r="O12" s="225"/>
      <c r="P12" s="226">
        <v>4.74</v>
      </c>
      <c r="Q12" s="227">
        <v>8</v>
      </c>
      <c r="R12" s="224">
        <v>5</v>
      </c>
      <c r="S12" s="225">
        <v>5.5</v>
      </c>
      <c r="T12" s="225"/>
      <c r="U12" s="226">
        <v>5.5</v>
      </c>
      <c r="V12" s="229">
        <v>6</v>
      </c>
      <c r="W12" s="476">
        <v>105.1</v>
      </c>
      <c r="X12" s="227">
        <v>11</v>
      </c>
      <c r="Y12" s="99">
        <f t="shared" ref="Y12:Y17" si="3">H12+L12+Q12+V12+X12</f>
        <v>46</v>
      </c>
      <c r="Z12" s="136">
        <v>10</v>
      </c>
      <c r="AA12" s="137"/>
    </row>
    <row r="13" spans="1:27" s="281" customFormat="1" ht="30" customHeight="1">
      <c r="A13" s="105">
        <v>6</v>
      </c>
      <c r="B13" s="192" t="s">
        <v>464</v>
      </c>
      <c r="C13" s="192" t="s">
        <v>236</v>
      </c>
      <c r="D13" s="197" t="s">
        <v>89</v>
      </c>
      <c r="E13" s="224">
        <v>4.0999999999999996</v>
      </c>
      <c r="F13" s="225">
        <v>3.9</v>
      </c>
      <c r="G13" s="226">
        <v>3.9</v>
      </c>
      <c r="H13" s="227">
        <v>6</v>
      </c>
      <c r="I13" s="224">
        <v>13.7</v>
      </c>
      <c r="J13" s="228">
        <v>12.5</v>
      </c>
      <c r="K13" s="226">
        <v>12.5</v>
      </c>
      <c r="L13" s="229">
        <v>5</v>
      </c>
      <c r="M13" s="230">
        <v>4.0999999999999996</v>
      </c>
      <c r="N13" s="225">
        <v>4.6399999999999997</v>
      </c>
      <c r="O13" s="225"/>
      <c r="P13" s="226">
        <v>4.6399999999999997</v>
      </c>
      <c r="Q13" s="227">
        <v>10</v>
      </c>
      <c r="R13" s="224">
        <v>5</v>
      </c>
      <c r="S13" s="225">
        <v>5</v>
      </c>
      <c r="T13" s="225"/>
      <c r="U13" s="226">
        <v>5</v>
      </c>
      <c r="V13" s="229">
        <v>7</v>
      </c>
      <c r="W13" s="476">
        <v>89.7</v>
      </c>
      <c r="X13" s="227">
        <v>7</v>
      </c>
      <c r="Y13" s="99">
        <f t="shared" si="3"/>
        <v>35</v>
      </c>
      <c r="Z13" s="118">
        <v>7</v>
      </c>
      <c r="AA13" s="119"/>
    </row>
    <row r="14" spans="1:27" s="102" customFormat="1" ht="30" customHeight="1">
      <c r="A14" s="105">
        <v>7</v>
      </c>
      <c r="B14" s="192" t="s">
        <v>208</v>
      </c>
      <c r="C14" s="192" t="s">
        <v>71</v>
      </c>
      <c r="D14" s="197" t="s">
        <v>89</v>
      </c>
      <c r="E14" s="224">
        <v>4.8</v>
      </c>
      <c r="F14" s="225">
        <v>4.5999999999999996</v>
      </c>
      <c r="G14" s="226">
        <v>4.5999999999999996</v>
      </c>
      <c r="H14" s="227">
        <v>12</v>
      </c>
      <c r="I14" s="224">
        <v>13.8</v>
      </c>
      <c r="J14" s="228">
        <v>13.2</v>
      </c>
      <c r="K14" s="226">
        <v>13.2</v>
      </c>
      <c r="L14" s="229">
        <v>11</v>
      </c>
      <c r="M14" s="230">
        <v>4.3899999999999997</v>
      </c>
      <c r="N14" s="225">
        <v>4.08</v>
      </c>
      <c r="O14" s="225"/>
      <c r="P14" s="226">
        <v>4.3899999999999997</v>
      </c>
      <c r="Q14" s="227">
        <v>11</v>
      </c>
      <c r="R14" s="224">
        <v>4.5</v>
      </c>
      <c r="S14" s="225">
        <v>4.5</v>
      </c>
      <c r="T14" s="225"/>
      <c r="U14" s="226">
        <v>4.5</v>
      </c>
      <c r="V14" s="229">
        <v>10</v>
      </c>
      <c r="W14" s="476">
        <v>89.9</v>
      </c>
      <c r="X14" s="227">
        <v>8</v>
      </c>
      <c r="Y14" s="99">
        <f t="shared" si="3"/>
        <v>52</v>
      </c>
      <c r="Z14" s="118">
        <v>11</v>
      </c>
      <c r="AA14" s="119"/>
    </row>
    <row r="15" spans="1:27" s="281" customFormat="1" ht="30" customHeight="1">
      <c r="A15" s="280">
        <v>8</v>
      </c>
      <c r="B15" s="188"/>
      <c r="C15" s="188"/>
      <c r="D15" s="187"/>
      <c r="E15" s="210"/>
      <c r="F15" s="211"/>
      <c r="G15" s="212"/>
      <c r="H15" s="213"/>
      <c r="I15" s="210"/>
      <c r="J15" s="214"/>
      <c r="K15" s="212"/>
      <c r="L15" s="215"/>
      <c r="M15" s="216"/>
      <c r="N15" s="211"/>
      <c r="O15" s="211"/>
      <c r="P15" s="212"/>
      <c r="Q15" s="213"/>
      <c r="R15" s="210"/>
      <c r="S15" s="211"/>
      <c r="T15" s="211"/>
      <c r="U15" s="212"/>
      <c r="V15" s="215"/>
      <c r="W15" s="553"/>
      <c r="X15" s="213"/>
      <c r="Y15" s="370">
        <f t="shared" si="3"/>
        <v>0</v>
      </c>
      <c r="Z15" s="204"/>
      <c r="AA15" s="206"/>
    </row>
    <row r="16" spans="1:27" s="102" customFormat="1" ht="30" customHeight="1">
      <c r="A16" s="105">
        <v>9</v>
      </c>
      <c r="B16" s="192" t="s">
        <v>88</v>
      </c>
      <c r="C16" s="192" t="s">
        <v>178</v>
      </c>
      <c r="D16" s="98" t="s">
        <v>53</v>
      </c>
      <c r="E16" s="248">
        <v>3.7</v>
      </c>
      <c r="F16" s="249">
        <v>3.9</v>
      </c>
      <c r="G16" s="250">
        <v>3.7</v>
      </c>
      <c r="H16" s="251">
        <v>2</v>
      </c>
      <c r="I16" s="248">
        <v>11.5</v>
      </c>
      <c r="J16" s="252">
        <v>11.6</v>
      </c>
      <c r="K16" s="250">
        <v>11.5</v>
      </c>
      <c r="L16" s="253">
        <v>1</v>
      </c>
      <c r="M16" s="254">
        <v>5.81</v>
      </c>
      <c r="N16" s="249">
        <v>5.76</v>
      </c>
      <c r="O16" s="264"/>
      <c r="P16" s="250">
        <v>5.81</v>
      </c>
      <c r="Q16" s="251">
        <v>2</v>
      </c>
      <c r="R16" s="248">
        <v>6</v>
      </c>
      <c r="S16" s="249">
        <v>6.5</v>
      </c>
      <c r="T16" s="249"/>
      <c r="U16" s="250">
        <v>6.5</v>
      </c>
      <c r="V16" s="253">
        <v>3</v>
      </c>
      <c r="W16" s="505">
        <v>81.2</v>
      </c>
      <c r="X16" s="251">
        <v>2</v>
      </c>
      <c r="Y16" s="99">
        <f t="shared" si="3"/>
        <v>10</v>
      </c>
      <c r="Z16" s="493">
        <v>1</v>
      </c>
      <c r="AA16" s="494">
        <v>7</v>
      </c>
    </row>
    <row r="17" spans="1:27" s="102" customFormat="1" ht="30" customHeight="1">
      <c r="A17" s="105">
        <v>10</v>
      </c>
      <c r="B17" s="194" t="s">
        <v>179</v>
      </c>
      <c r="C17" s="194" t="s">
        <v>217</v>
      </c>
      <c r="D17" s="100" t="s">
        <v>53</v>
      </c>
      <c r="E17" s="248">
        <v>4</v>
      </c>
      <c r="F17" s="249">
        <v>4.3</v>
      </c>
      <c r="G17" s="250">
        <v>4</v>
      </c>
      <c r="H17" s="251">
        <v>7</v>
      </c>
      <c r="I17" s="248">
        <v>12.9</v>
      </c>
      <c r="J17" s="252">
        <v>12.9</v>
      </c>
      <c r="K17" s="250">
        <v>12.9</v>
      </c>
      <c r="L17" s="253">
        <v>8</v>
      </c>
      <c r="M17" s="254">
        <v>5.13</v>
      </c>
      <c r="N17" s="249">
        <v>5.25</v>
      </c>
      <c r="O17" s="249"/>
      <c r="P17" s="250">
        <v>5.25</v>
      </c>
      <c r="Q17" s="251">
        <v>7</v>
      </c>
      <c r="R17" s="248">
        <v>5.5</v>
      </c>
      <c r="S17" s="249">
        <v>6</v>
      </c>
      <c r="T17" s="249"/>
      <c r="U17" s="250">
        <v>6</v>
      </c>
      <c r="V17" s="253">
        <v>4</v>
      </c>
      <c r="W17" s="505">
        <v>91.7</v>
      </c>
      <c r="X17" s="251">
        <v>9</v>
      </c>
      <c r="Y17" s="99">
        <f t="shared" si="3"/>
        <v>35</v>
      </c>
      <c r="Z17" s="136">
        <v>7</v>
      </c>
      <c r="AA17" s="137"/>
    </row>
    <row r="18" spans="1:27" s="102" customFormat="1" ht="30" customHeight="1">
      <c r="A18" s="105">
        <v>11</v>
      </c>
      <c r="B18" s="391"/>
      <c r="C18" s="391"/>
      <c r="D18" s="187"/>
      <c r="E18" s="248"/>
      <c r="F18" s="249"/>
      <c r="G18" s="250"/>
      <c r="H18" s="251"/>
      <c r="I18" s="248"/>
      <c r="J18" s="252"/>
      <c r="K18" s="250"/>
      <c r="L18" s="253"/>
      <c r="M18" s="254"/>
      <c r="N18" s="249"/>
      <c r="O18" s="249"/>
      <c r="P18" s="250"/>
      <c r="Q18" s="251"/>
      <c r="R18" s="248"/>
      <c r="S18" s="249"/>
      <c r="T18" s="249"/>
      <c r="U18" s="250"/>
      <c r="V18" s="253"/>
      <c r="W18" s="505"/>
      <c r="X18" s="251"/>
      <c r="Y18" s="372">
        <f t="shared" si="0"/>
        <v>0</v>
      </c>
      <c r="Z18" s="136"/>
      <c r="AA18" s="137"/>
    </row>
    <row r="19" spans="1:27" s="102" customFormat="1" ht="30" customHeight="1">
      <c r="A19" s="105">
        <v>12</v>
      </c>
      <c r="B19" s="194" t="s">
        <v>468</v>
      </c>
      <c r="C19" s="194" t="s">
        <v>469</v>
      </c>
      <c r="D19" s="193" t="s">
        <v>110</v>
      </c>
      <c r="E19" s="224">
        <v>4.5</v>
      </c>
      <c r="F19" s="225">
        <v>4.4000000000000004</v>
      </c>
      <c r="G19" s="226">
        <v>4.4000000000000004</v>
      </c>
      <c r="H19" s="227">
        <v>10</v>
      </c>
      <c r="I19" s="224">
        <v>13.1</v>
      </c>
      <c r="J19" s="228">
        <v>13</v>
      </c>
      <c r="K19" s="226">
        <v>13</v>
      </c>
      <c r="L19" s="229">
        <v>10</v>
      </c>
      <c r="M19" s="282" t="s">
        <v>144</v>
      </c>
      <c r="N19" s="225">
        <v>4.21</v>
      </c>
      <c r="O19" s="225"/>
      <c r="P19" s="226">
        <v>4.21</v>
      </c>
      <c r="Q19" s="227">
        <v>12</v>
      </c>
      <c r="R19" s="224">
        <v>4</v>
      </c>
      <c r="S19" s="225">
        <v>4</v>
      </c>
      <c r="T19" s="225"/>
      <c r="U19" s="226">
        <v>4</v>
      </c>
      <c r="V19" s="229">
        <v>12</v>
      </c>
      <c r="W19" s="476">
        <v>115.1</v>
      </c>
      <c r="X19" s="227">
        <v>12</v>
      </c>
      <c r="Y19" s="99">
        <f t="shared" ref="Y19:Y23" si="4">H19+L19+Q19+V19+X19</f>
        <v>56</v>
      </c>
      <c r="Z19" s="118">
        <v>12</v>
      </c>
      <c r="AA19" s="119"/>
    </row>
    <row r="20" spans="1:27" s="102" customFormat="1" ht="30" customHeight="1">
      <c r="A20" s="105">
        <v>13</v>
      </c>
      <c r="B20" s="89" t="s">
        <v>470</v>
      </c>
      <c r="C20" s="89" t="s">
        <v>158</v>
      </c>
      <c r="D20" s="193" t="s">
        <v>110</v>
      </c>
      <c r="E20" s="224">
        <v>4</v>
      </c>
      <c r="F20" s="225">
        <v>3.8</v>
      </c>
      <c r="G20" s="226">
        <v>3.8</v>
      </c>
      <c r="H20" s="227">
        <v>4</v>
      </c>
      <c r="I20" s="224">
        <v>12</v>
      </c>
      <c r="J20" s="228">
        <v>11.8</v>
      </c>
      <c r="K20" s="226">
        <v>11.8</v>
      </c>
      <c r="L20" s="229">
        <v>2</v>
      </c>
      <c r="M20" s="230">
        <v>5.59</v>
      </c>
      <c r="N20" s="225">
        <v>5.72</v>
      </c>
      <c r="O20" s="225"/>
      <c r="P20" s="226">
        <v>5.72</v>
      </c>
      <c r="Q20" s="227">
        <v>3</v>
      </c>
      <c r="R20" s="224">
        <v>4.5</v>
      </c>
      <c r="S20" s="225">
        <v>4.5</v>
      </c>
      <c r="T20" s="225"/>
      <c r="U20" s="226">
        <v>4.5</v>
      </c>
      <c r="V20" s="229">
        <v>10</v>
      </c>
      <c r="W20" s="476">
        <v>99</v>
      </c>
      <c r="X20" s="227">
        <v>10</v>
      </c>
      <c r="Y20" s="99">
        <f t="shared" ref="Y20:Y21" si="5">H20+L20+Q20+V20+X20</f>
        <v>29</v>
      </c>
      <c r="Z20" s="118">
        <v>5</v>
      </c>
      <c r="AA20" s="119">
        <v>2</v>
      </c>
    </row>
    <row r="21" spans="1:27" s="102" customFormat="1" ht="30" customHeight="1">
      <c r="A21" s="105">
        <v>14</v>
      </c>
      <c r="B21" s="194"/>
      <c r="C21" s="194"/>
      <c r="D21" s="193"/>
      <c r="E21" s="224"/>
      <c r="F21" s="225"/>
      <c r="G21" s="226"/>
      <c r="H21" s="227"/>
      <c r="I21" s="224"/>
      <c r="J21" s="228"/>
      <c r="K21" s="226"/>
      <c r="L21" s="229"/>
      <c r="M21" s="230"/>
      <c r="N21" s="225"/>
      <c r="O21" s="225"/>
      <c r="P21" s="226"/>
      <c r="Q21" s="227"/>
      <c r="R21" s="224"/>
      <c r="S21" s="225"/>
      <c r="T21" s="225"/>
      <c r="U21" s="226"/>
      <c r="V21" s="229"/>
      <c r="W21" s="476"/>
      <c r="X21" s="227"/>
      <c r="Y21" s="370">
        <f t="shared" si="5"/>
        <v>0</v>
      </c>
      <c r="Z21" s="118"/>
      <c r="AA21" s="119"/>
    </row>
    <row r="22" spans="1:27" s="102" customFormat="1" ht="30" customHeight="1">
      <c r="A22" s="105">
        <v>15</v>
      </c>
      <c r="B22" s="194" t="s">
        <v>167</v>
      </c>
      <c r="C22" s="194" t="s">
        <v>124</v>
      </c>
      <c r="D22" s="193" t="s">
        <v>92</v>
      </c>
      <c r="E22" s="224">
        <v>3.7</v>
      </c>
      <c r="F22" s="225">
        <v>3.8</v>
      </c>
      <c r="G22" s="226">
        <v>3.7</v>
      </c>
      <c r="H22" s="227">
        <v>2</v>
      </c>
      <c r="I22" s="224">
        <v>11.8</v>
      </c>
      <c r="J22" s="228">
        <v>12.3</v>
      </c>
      <c r="K22" s="226">
        <v>11.8</v>
      </c>
      <c r="L22" s="229">
        <v>2</v>
      </c>
      <c r="M22" s="329">
        <v>5.12</v>
      </c>
      <c r="N22" s="329">
        <v>5.29</v>
      </c>
      <c r="O22" s="329"/>
      <c r="P22" s="330">
        <v>5.29</v>
      </c>
      <c r="Q22" s="227">
        <v>6</v>
      </c>
      <c r="R22" s="224">
        <v>6</v>
      </c>
      <c r="S22" s="225">
        <v>5.5</v>
      </c>
      <c r="T22" s="225"/>
      <c r="U22" s="226">
        <v>6</v>
      </c>
      <c r="V22" s="229">
        <v>4</v>
      </c>
      <c r="W22" s="476">
        <v>87.6</v>
      </c>
      <c r="X22" s="227">
        <v>4</v>
      </c>
      <c r="Y22" s="99">
        <f t="shared" si="4"/>
        <v>18</v>
      </c>
      <c r="Z22" s="464">
        <v>3</v>
      </c>
      <c r="AA22" s="465">
        <v>4</v>
      </c>
    </row>
    <row r="23" spans="1:27" s="102" customFormat="1" ht="30" customHeight="1">
      <c r="A23" s="105">
        <v>16</v>
      </c>
      <c r="B23" s="194" t="s">
        <v>471</v>
      </c>
      <c r="C23" s="194" t="s">
        <v>472</v>
      </c>
      <c r="D23" s="199" t="s">
        <v>473</v>
      </c>
      <c r="E23" s="248">
        <v>4</v>
      </c>
      <c r="F23" s="249">
        <v>4</v>
      </c>
      <c r="G23" s="250">
        <v>4</v>
      </c>
      <c r="H23" s="251">
        <v>7</v>
      </c>
      <c r="I23" s="248">
        <v>12.9</v>
      </c>
      <c r="J23" s="252">
        <v>12.9</v>
      </c>
      <c r="K23" s="250">
        <v>12.9</v>
      </c>
      <c r="L23" s="253">
        <v>8</v>
      </c>
      <c r="M23" s="329">
        <v>5.53</v>
      </c>
      <c r="N23" s="331">
        <v>5.35</v>
      </c>
      <c r="O23" s="331"/>
      <c r="P23" s="332">
        <v>5.53</v>
      </c>
      <c r="Q23" s="251">
        <v>4</v>
      </c>
      <c r="R23" s="248">
        <v>4.5</v>
      </c>
      <c r="S23" s="249">
        <v>5.5</v>
      </c>
      <c r="T23" s="249"/>
      <c r="U23" s="250">
        <v>5</v>
      </c>
      <c r="V23" s="253">
        <v>8</v>
      </c>
      <c r="W23" s="505">
        <v>84.4</v>
      </c>
      <c r="X23" s="251">
        <v>3</v>
      </c>
      <c r="Y23" s="135">
        <f t="shared" si="4"/>
        <v>30</v>
      </c>
      <c r="Z23" s="136">
        <v>6</v>
      </c>
      <c r="AA23" s="137">
        <v>1</v>
      </c>
    </row>
    <row r="24" spans="1:27" s="102" customFormat="1" ht="30" customHeight="1">
      <c r="A24" s="105">
        <v>17</v>
      </c>
      <c r="B24" s="194"/>
      <c r="C24" s="194"/>
      <c r="D24" s="199"/>
      <c r="E24" s="248"/>
      <c r="F24" s="249"/>
      <c r="G24" s="250"/>
      <c r="H24" s="251"/>
      <c r="I24" s="248"/>
      <c r="J24" s="252"/>
      <c r="K24" s="250"/>
      <c r="L24" s="253"/>
      <c r="M24" s="329"/>
      <c r="N24" s="331"/>
      <c r="O24" s="331"/>
      <c r="P24" s="332"/>
      <c r="Q24" s="251"/>
      <c r="R24" s="248"/>
      <c r="S24" s="249"/>
      <c r="T24" s="249"/>
      <c r="U24" s="250"/>
      <c r="V24" s="253"/>
      <c r="W24" s="505"/>
      <c r="X24" s="251"/>
      <c r="Y24" s="372">
        <f t="shared" ref="Y24" si="6">H24+L24+Q24+V24+X24</f>
        <v>0</v>
      </c>
      <c r="Z24" s="136"/>
      <c r="AA24" s="137"/>
    </row>
    <row r="25" spans="1:27" s="102" customFormat="1" ht="30" customHeight="1" thickBot="1">
      <c r="A25" s="126">
        <v>18</v>
      </c>
      <c r="B25" s="278"/>
      <c r="C25" s="278"/>
      <c r="D25" s="270"/>
      <c r="E25" s="256"/>
      <c r="F25" s="257"/>
      <c r="G25" s="258"/>
      <c r="H25" s="259"/>
      <c r="I25" s="256"/>
      <c r="J25" s="260"/>
      <c r="K25" s="258"/>
      <c r="L25" s="261"/>
      <c r="M25" s="262"/>
      <c r="N25" s="257"/>
      <c r="O25" s="257"/>
      <c r="P25" s="258"/>
      <c r="Q25" s="259"/>
      <c r="R25" s="256"/>
      <c r="S25" s="257"/>
      <c r="T25" s="257"/>
      <c r="U25" s="258"/>
      <c r="V25" s="261"/>
      <c r="W25" s="506"/>
      <c r="X25" s="259"/>
      <c r="Y25" s="371">
        <f t="shared" ref="Y25" si="7">H25+L25+Q25+V25+X25</f>
        <v>0</v>
      </c>
      <c r="Z25" s="139"/>
      <c r="AA25" s="140"/>
    </row>
    <row r="26" spans="1:27" ht="5.25" customHeight="1"/>
    <row r="29" spans="1:27" ht="26.25">
      <c r="B29" s="144" t="s">
        <v>145</v>
      </c>
      <c r="C29" s="144" t="s">
        <v>146</v>
      </c>
      <c r="D29" s="191" t="s">
        <v>57</v>
      </c>
    </row>
    <row r="30" spans="1:27" ht="26.25">
      <c r="B30" s="144" t="s">
        <v>141</v>
      </c>
      <c r="C30" s="144" t="s">
        <v>142</v>
      </c>
      <c r="D30" s="183" t="s">
        <v>110</v>
      </c>
    </row>
    <row r="31" spans="1:27" ht="26.25">
      <c r="B31" s="144" t="s">
        <v>115</v>
      </c>
      <c r="C31" s="144" t="s">
        <v>91</v>
      </c>
      <c r="D31" s="220" t="s">
        <v>172</v>
      </c>
    </row>
    <row r="32" spans="1:27" ht="26.25">
      <c r="B32" s="185" t="s">
        <v>88</v>
      </c>
      <c r="C32" s="185" t="s">
        <v>178</v>
      </c>
      <c r="D32" s="186" t="s">
        <v>53</v>
      </c>
    </row>
    <row r="33" spans="2:4" ht="26.25">
      <c r="B33" s="185" t="s">
        <v>149</v>
      </c>
      <c r="C33" s="185" t="s">
        <v>67</v>
      </c>
      <c r="D33" s="189" t="s">
        <v>58</v>
      </c>
    </row>
    <row r="34" spans="2:4" ht="26.25">
      <c r="B34" s="185" t="s">
        <v>84</v>
      </c>
      <c r="C34" s="185" t="s">
        <v>124</v>
      </c>
      <c r="D34" s="189" t="s">
        <v>58</v>
      </c>
    </row>
    <row r="35" spans="2:4" ht="30">
      <c r="B35" s="188" t="s">
        <v>211</v>
      </c>
      <c r="C35" s="188" t="s">
        <v>158</v>
      </c>
      <c r="D35" s="279" t="s">
        <v>205</v>
      </c>
    </row>
    <row r="36" spans="2:4" ht="30">
      <c r="B36" s="188" t="s">
        <v>136</v>
      </c>
      <c r="C36" s="188" t="s">
        <v>214</v>
      </c>
      <c r="D36" s="279" t="s">
        <v>205</v>
      </c>
    </row>
    <row r="37" spans="2:4" ht="26.25">
      <c r="B37" s="185" t="s">
        <v>209</v>
      </c>
      <c r="C37" s="185" t="s">
        <v>210</v>
      </c>
      <c r="D37" s="189" t="s">
        <v>89</v>
      </c>
    </row>
    <row r="38" spans="2:4" ht="26.25">
      <c r="B38" s="188" t="s">
        <v>162</v>
      </c>
      <c r="C38" s="188" t="s">
        <v>143</v>
      </c>
      <c r="D38" s="190" t="s">
        <v>201</v>
      </c>
    </row>
    <row r="39" spans="2:4" ht="26.25">
      <c r="B39" s="185" t="s">
        <v>179</v>
      </c>
      <c r="C39" s="185" t="s">
        <v>180</v>
      </c>
      <c r="D39" s="186" t="s">
        <v>53</v>
      </c>
    </row>
    <row r="40" spans="2:4" ht="26.25">
      <c r="B40" s="185" t="s">
        <v>181</v>
      </c>
      <c r="C40" s="185" t="s">
        <v>75</v>
      </c>
      <c r="D40" s="189" t="s">
        <v>89</v>
      </c>
    </row>
    <row r="41" spans="2:4" ht="26.25">
      <c r="B41" s="185" t="s">
        <v>77</v>
      </c>
      <c r="C41" s="185" t="s">
        <v>207</v>
      </c>
      <c r="D41" s="189" t="s">
        <v>89</v>
      </c>
    </row>
    <row r="42" spans="2:4" ht="26.25">
      <c r="B42" s="185" t="s">
        <v>208</v>
      </c>
      <c r="C42" s="185" t="s">
        <v>71</v>
      </c>
      <c r="D42" s="189" t="s">
        <v>89</v>
      </c>
    </row>
    <row r="43" spans="2:4" ht="26.25">
      <c r="B43" s="185" t="s">
        <v>224</v>
      </c>
      <c r="C43" s="185" t="s">
        <v>202</v>
      </c>
      <c r="D43" s="220" t="s">
        <v>201</v>
      </c>
    </row>
    <row r="44" spans="2:4" ht="30">
      <c r="B44" s="188" t="s">
        <v>166</v>
      </c>
      <c r="C44" s="188" t="s">
        <v>87</v>
      </c>
      <c r="D44" s="279" t="s">
        <v>205</v>
      </c>
    </row>
    <row r="45" spans="2:4" ht="30">
      <c r="B45" s="188" t="s">
        <v>212</v>
      </c>
      <c r="C45" s="188" t="s">
        <v>213</v>
      </c>
      <c r="D45" s="279" t="s">
        <v>205</v>
      </c>
    </row>
    <row r="46" spans="2:4" ht="30">
      <c r="B46" s="188" t="s">
        <v>62</v>
      </c>
      <c r="C46" s="188" t="s">
        <v>123</v>
      </c>
      <c r="D46" s="279" t="s">
        <v>205</v>
      </c>
    </row>
    <row r="47" spans="2:4" ht="30">
      <c r="B47" s="188" t="s">
        <v>215</v>
      </c>
      <c r="C47" s="188" t="s">
        <v>216</v>
      </c>
      <c r="D47" s="279" t="s">
        <v>205</v>
      </c>
    </row>
    <row r="48" spans="2:4" ht="26.25">
      <c r="B48" s="188" t="s">
        <v>86</v>
      </c>
      <c r="C48" s="188" t="s">
        <v>127</v>
      </c>
      <c r="D48" s="187" t="s">
        <v>89</v>
      </c>
    </row>
    <row r="49" spans="2:4" ht="26.25">
      <c r="B49" s="188" t="s">
        <v>206</v>
      </c>
      <c r="C49" s="188" t="s">
        <v>119</v>
      </c>
      <c r="D49" s="187" t="s">
        <v>89</v>
      </c>
    </row>
    <row r="50" spans="2:4" ht="27" thickBot="1">
      <c r="B50" s="217" t="s">
        <v>128</v>
      </c>
      <c r="C50" s="217" t="s">
        <v>87</v>
      </c>
      <c r="D50" s="218" t="s">
        <v>89</v>
      </c>
    </row>
    <row r="51" spans="2:4" ht="26.25">
      <c r="B51" s="188" t="s">
        <v>164</v>
      </c>
      <c r="C51" s="188" t="s">
        <v>165</v>
      </c>
      <c r="D51" s="187" t="s">
        <v>89</v>
      </c>
    </row>
    <row r="52" spans="2:4" ht="26.25">
      <c r="B52" s="185" t="s">
        <v>66</v>
      </c>
      <c r="C52" s="185" t="s">
        <v>67</v>
      </c>
      <c r="D52" s="189" t="s">
        <v>89</v>
      </c>
    </row>
    <row r="53" spans="2:4" ht="26.25">
      <c r="B53" s="185" t="s">
        <v>77</v>
      </c>
      <c r="C53" s="185" t="s">
        <v>207</v>
      </c>
      <c r="D53" s="189" t="s">
        <v>89</v>
      </c>
    </row>
    <row r="54" spans="2:4" ht="26.25">
      <c r="B54" s="185" t="s">
        <v>208</v>
      </c>
      <c r="C54" s="185" t="s">
        <v>71</v>
      </c>
      <c r="D54" s="189" t="s">
        <v>89</v>
      </c>
    </row>
    <row r="55" spans="2:4" ht="26.25">
      <c r="B55" s="188" t="s">
        <v>203</v>
      </c>
      <c r="C55" s="188" t="s">
        <v>204</v>
      </c>
      <c r="D55" s="186" t="s">
        <v>172</v>
      </c>
    </row>
    <row r="56" spans="2:4" ht="26.25">
      <c r="B56" s="185" t="s">
        <v>152</v>
      </c>
      <c r="C56" s="185" t="s">
        <v>134</v>
      </c>
      <c r="D56" s="186" t="s">
        <v>53</v>
      </c>
    </row>
    <row r="57" spans="2:4" ht="27" thickBot="1">
      <c r="B57" s="217" t="s">
        <v>113</v>
      </c>
      <c r="C57" s="217" t="s">
        <v>114</v>
      </c>
      <c r="D57" s="219" t="s">
        <v>53</v>
      </c>
    </row>
    <row r="58" spans="2:4" ht="26.25">
      <c r="B58" s="185" t="s">
        <v>177</v>
      </c>
      <c r="C58" s="185" t="s">
        <v>83</v>
      </c>
      <c r="D58" s="186" t="s">
        <v>53</v>
      </c>
    </row>
    <row r="59" spans="2:4" ht="26.25">
      <c r="B59" s="188" t="s">
        <v>262</v>
      </c>
      <c r="C59" s="188" t="s">
        <v>78</v>
      </c>
      <c r="D59" s="200" t="s">
        <v>239</v>
      </c>
    </row>
    <row r="60" spans="2:4" ht="26.25">
      <c r="B60" s="104" t="s">
        <v>244</v>
      </c>
      <c r="C60" s="104" t="s">
        <v>143</v>
      </c>
      <c r="D60" s="200" t="s">
        <v>239</v>
      </c>
    </row>
    <row r="61" spans="2:4" ht="26.25">
      <c r="B61" s="188" t="s">
        <v>203</v>
      </c>
      <c r="C61" s="188" t="s">
        <v>204</v>
      </c>
      <c r="D61" s="200" t="s">
        <v>239</v>
      </c>
    </row>
    <row r="62" spans="2:4" ht="26.25">
      <c r="B62" s="185" t="s">
        <v>227</v>
      </c>
      <c r="C62" s="185" t="s">
        <v>228</v>
      </c>
      <c r="D62" s="189" t="s">
        <v>58</v>
      </c>
    </row>
    <row r="63" spans="2:4" ht="26.25">
      <c r="B63" s="188" t="s">
        <v>299</v>
      </c>
      <c r="C63" s="188" t="s">
        <v>119</v>
      </c>
      <c r="D63" s="200" t="s">
        <v>89</v>
      </c>
    </row>
    <row r="64" spans="2:4" ht="26.25">
      <c r="B64" s="188" t="s">
        <v>300</v>
      </c>
      <c r="C64" s="188" t="s">
        <v>282</v>
      </c>
      <c r="D64" s="187" t="s">
        <v>89</v>
      </c>
    </row>
    <row r="65" spans="2:4" ht="26.25">
      <c r="B65" s="188" t="s">
        <v>208</v>
      </c>
      <c r="C65" s="188" t="s">
        <v>71</v>
      </c>
      <c r="D65" s="187" t="s">
        <v>89</v>
      </c>
    </row>
  </sheetData>
  <mergeCells count="29">
    <mergeCell ref="J6:J7"/>
    <mergeCell ref="K6:K7"/>
    <mergeCell ref="E3:H3"/>
    <mergeCell ref="A5:A7"/>
    <mergeCell ref="E5:H5"/>
    <mergeCell ref="I5:L5"/>
    <mergeCell ref="L6:L7"/>
    <mergeCell ref="E6:E7"/>
    <mergeCell ref="F6:F7"/>
    <mergeCell ref="G6:G7"/>
    <mergeCell ref="H6:H7"/>
    <mergeCell ref="I6:I7"/>
    <mergeCell ref="M5:Q5"/>
    <mergeCell ref="N6:N7"/>
    <mergeCell ref="O6:O7"/>
    <mergeCell ref="P6:P7"/>
    <mergeCell ref="Q6:Q7"/>
    <mergeCell ref="M6:M7"/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</mergeCells>
  <pageMargins left="0.31496062992125984" right="0.31496062992125984" top="0.39370078740157483" bottom="0.39370078740157483" header="0.31496062992125984" footer="0.31496062992125984"/>
  <pageSetup paperSize="9" scale="54" orientation="landscape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43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B15" sqref="AB14:AB15"/>
    </sheetView>
  </sheetViews>
  <sheetFormatPr baseColWidth="10" defaultRowHeight="15"/>
  <cols>
    <col min="1" max="1" width="41.5703125" style="30" customWidth="1"/>
    <col min="2" max="2" width="1.140625" customWidth="1"/>
    <col min="3" max="3" width="7.7109375" customWidth="1"/>
    <col min="4" max="4" width="7.7109375" hidden="1" customWidth="1"/>
    <col min="5" max="20" width="7.7109375" customWidth="1"/>
    <col min="21" max="22" width="7.7109375" hidden="1" customWidth="1"/>
    <col min="23" max="23" width="1.140625" style="393" customWidth="1"/>
    <col min="25" max="25" width="11.28515625" customWidth="1"/>
    <col min="26" max="26" width="1" customWidth="1"/>
  </cols>
  <sheetData>
    <row r="1" spans="1:25" ht="37.5" customHeight="1">
      <c r="A1" s="392" t="s">
        <v>335</v>
      </c>
    </row>
    <row r="2" spans="1:25" ht="30.75" customHeight="1"/>
    <row r="3" spans="1:25" ht="46.5">
      <c r="A3" s="29" t="s">
        <v>21</v>
      </c>
    </row>
    <row r="4" spans="1:25" ht="24.75" customHeight="1" thickBot="1"/>
    <row r="5" spans="1:25" s="86" customFormat="1" ht="21">
      <c r="A5" s="80"/>
      <c r="B5" s="81"/>
      <c r="C5" s="81" t="s">
        <v>22</v>
      </c>
      <c r="D5" s="82" t="s">
        <v>23</v>
      </c>
      <c r="E5" s="83" t="s">
        <v>24</v>
      </c>
      <c r="F5" s="82" t="s">
        <v>25</v>
      </c>
      <c r="G5" s="84" t="s">
        <v>26</v>
      </c>
      <c r="H5" s="85" t="s">
        <v>27</v>
      </c>
      <c r="I5" s="83" t="s">
        <v>28</v>
      </c>
      <c r="J5" s="82" t="s">
        <v>29</v>
      </c>
      <c r="K5" s="84" t="s">
        <v>30</v>
      </c>
      <c r="L5" s="85" t="s">
        <v>31</v>
      </c>
      <c r="M5" s="83" t="s">
        <v>32</v>
      </c>
      <c r="N5" s="82" t="s">
        <v>33</v>
      </c>
      <c r="O5" s="84" t="s">
        <v>34</v>
      </c>
      <c r="P5" s="85" t="s">
        <v>35</v>
      </c>
      <c r="Q5" s="83" t="s">
        <v>36</v>
      </c>
      <c r="R5" s="82" t="s">
        <v>37</v>
      </c>
      <c r="S5" s="84" t="s">
        <v>38</v>
      </c>
      <c r="T5" s="82" t="s">
        <v>39</v>
      </c>
      <c r="U5" s="83" t="s">
        <v>40</v>
      </c>
      <c r="V5" s="82" t="s">
        <v>41</v>
      </c>
      <c r="W5" s="394"/>
      <c r="X5" s="83" t="s">
        <v>42</v>
      </c>
      <c r="Y5" s="87" t="s">
        <v>9</v>
      </c>
    </row>
    <row r="6" spans="1:25" ht="4.5" customHeight="1" thickBot="1">
      <c r="A6" s="32"/>
      <c r="B6" s="36"/>
      <c r="C6" s="36"/>
      <c r="D6" s="37"/>
      <c r="E6" s="38"/>
      <c r="F6" s="37"/>
      <c r="G6" s="39"/>
      <c r="H6" s="36"/>
      <c r="I6" s="38"/>
      <c r="J6" s="37"/>
      <c r="K6" s="39"/>
      <c r="L6" s="36"/>
      <c r="M6" s="38"/>
      <c r="N6" s="37"/>
      <c r="O6" s="39"/>
      <c r="P6" s="36"/>
      <c r="Q6" s="38"/>
      <c r="R6" s="37"/>
      <c r="S6" s="39"/>
      <c r="T6" s="37"/>
      <c r="U6" s="38"/>
      <c r="V6" s="37"/>
      <c r="X6" s="49"/>
      <c r="Y6" s="37"/>
    </row>
    <row r="7" spans="1:25" ht="27.75" customHeight="1">
      <c r="A7" s="40" t="s">
        <v>183</v>
      </c>
      <c r="B7" s="31"/>
      <c r="C7" s="50"/>
      <c r="D7" s="51"/>
      <c r="E7" s="52"/>
      <c r="F7" s="51"/>
      <c r="G7" s="53"/>
      <c r="H7" s="50"/>
      <c r="I7" s="52"/>
      <c r="J7" s="51"/>
      <c r="K7" s="53"/>
      <c r="L7" s="50"/>
      <c r="M7" s="52"/>
      <c r="N7" s="51"/>
      <c r="O7" s="53"/>
      <c r="P7" s="50"/>
      <c r="Q7" s="52"/>
      <c r="R7" s="51"/>
      <c r="S7" s="53"/>
      <c r="T7" s="51"/>
      <c r="U7" s="52"/>
      <c r="V7" s="54"/>
      <c r="W7" s="320"/>
      <c r="X7" s="55">
        <f t="shared" ref="X7:X21" si="0">SUM(C7:V7)</f>
        <v>0</v>
      </c>
      <c r="Y7" s="56"/>
    </row>
    <row r="8" spans="1:25" ht="9" customHeight="1">
      <c r="A8" s="41"/>
      <c r="B8" s="35"/>
      <c r="C8" s="57"/>
      <c r="D8" s="58"/>
      <c r="E8" s="59"/>
      <c r="F8" s="58"/>
      <c r="G8" s="60"/>
      <c r="H8" s="57"/>
      <c r="I8" s="59"/>
      <c r="J8" s="58"/>
      <c r="K8" s="60"/>
      <c r="L8" s="57"/>
      <c r="M8" s="59"/>
      <c r="N8" s="58"/>
      <c r="O8" s="60"/>
      <c r="P8" s="57"/>
      <c r="Q8" s="59"/>
      <c r="R8" s="58"/>
      <c r="S8" s="60"/>
      <c r="T8" s="58"/>
      <c r="U8" s="59"/>
      <c r="V8" s="58"/>
      <c r="W8" s="320"/>
      <c r="X8" s="61"/>
      <c r="Y8" s="58"/>
    </row>
    <row r="9" spans="1:25" ht="24" customHeight="1">
      <c r="A9" s="41" t="s">
        <v>44</v>
      </c>
      <c r="B9" s="35"/>
      <c r="C9" s="57"/>
      <c r="D9" s="58"/>
      <c r="E9" s="317"/>
      <c r="F9" s="203"/>
      <c r="G9" s="317"/>
      <c r="H9" s="203"/>
      <c r="I9" s="275">
        <v>5</v>
      </c>
      <c r="J9" s="276">
        <v>5</v>
      </c>
      <c r="K9" s="273">
        <v>11</v>
      </c>
      <c r="L9" s="274">
        <v>15</v>
      </c>
      <c r="M9" s="275">
        <v>12</v>
      </c>
      <c r="N9" s="276"/>
      <c r="O9" s="273">
        <v>12</v>
      </c>
      <c r="P9" s="274">
        <v>12</v>
      </c>
      <c r="Q9" s="275">
        <v>17</v>
      </c>
      <c r="R9" s="276">
        <v>11</v>
      </c>
      <c r="S9" s="271">
        <v>15</v>
      </c>
      <c r="T9" s="274">
        <v>7</v>
      </c>
      <c r="U9" s="322"/>
      <c r="V9" s="323"/>
      <c r="W9" s="320"/>
      <c r="X9" s="202">
        <v>115</v>
      </c>
      <c r="Y9" s="458">
        <v>1</v>
      </c>
    </row>
    <row r="10" spans="1:25" ht="24" customHeight="1">
      <c r="A10" s="41" t="s">
        <v>45</v>
      </c>
      <c r="B10" s="35"/>
      <c r="C10" s="57"/>
      <c r="D10" s="58"/>
      <c r="E10" s="357"/>
      <c r="F10" s="358"/>
      <c r="G10" s="359"/>
      <c r="H10" s="360"/>
      <c r="I10" s="273">
        <v>5</v>
      </c>
      <c r="J10" s="274">
        <v>5</v>
      </c>
      <c r="K10" s="275"/>
      <c r="L10" s="276">
        <v>5</v>
      </c>
      <c r="M10" s="273">
        <v>3</v>
      </c>
      <c r="N10" s="274"/>
      <c r="O10" s="275">
        <v>1</v>
      </c>
      <c r="P10" s="276"/>
      <c r="Q10" s="273"/>
      <c r="R10" s="274"/>
      <c r="S10" s="275">
        <v>6</v>
      </c>
      <c r="T10" s="274"/>
      <c r="U10" s="59"/>
      <c r="V10" s="58"/>
      <c r="W10" s="320"/>
      <c r="X10" s="202">
        <f t="shared" si="0"/>
        <v>25</v>
      </c>
      <c r="Y10" s="203">
        <v>4</v>
      </c>
    </row>
    <row r="11" spans="1:25" ht="24" customHeight="1">
      <c r="A11" s="41" t="s">
        <v>46</v>
      </c>
      <c r="B11" s="35"/>
      <c r="C11" s="57"/>
      <c r="D11" s="58"/>
      <c r="E11" s="317"/>
      <c r="F11" s="203"/>
      <c r="G11" s="318"/>
      <c r="H11" s="319"/>
      <c r="I11" s="407"/>
      <c r="J11" s="397">
        <v>7</v>
      </c>
      <c r="K11" s="408"/>
      <c r="L11" s="409"/>
      <c r="M11" s="407"/>
      <c r="N11" s="397"/>
      <c r="O11" s="408">
        <v>4</v>
      </c>
      <c r="P11" s="409"/>
      <c r="Q11" s="407"/>
      <c r="R11" s="397"/>
      <c r="S11" s="408"/>
      <c r="T11" s="397"/>
      <c r="U11" s="322"/>
      <c r="V11" s="323"/>
      <c r="W11" s="320"/>
      <c r="X11" s="202">
        <f t="shared" si="0"/>
        <v>11</v>
      </c>
      <c r="Y11" s="203"/>
    </row>
    <row r="12" spans="1:25" ht="24" customHeight="1" thickBot="1">
      <c r="A12" s="42" t="s">
        <v>47</v>
      </c>
      <c r="B12" s="33"/>
      <c r="C12" s="62"/>
      <c r="D12" s="63"/>
      <c r="E12" s="361"/>
      <c r="F12" s="362"/>
      <c r="G12" s="363"/>
      <c r="H12" s="364"/>
      <c r="I12" s="361"/>
      <c r="J12" s="362"/>
      <c r="K12" s="363"/>
      <c r="L12" s="364"/>
      <c r="M12" s="361"/>
      <c r="N12" s="362"/>
      <c r="O12" s="363"/>
      <c r="P12" s="364"/>
      <c r="Q12" s="361"/>
      <c r="R12" s="362"/>
      <c r="S12" s="363"/>
      <c r="T12" s="362"/>
      <c r="U12" s="64"/>
      <c r="V12" s="63"/>
      <c r="W12" s="320"/>
      <c r="X12" s="324">
        <f t="shared" si="0"/>
        <v>0</v>
      </c>
      <c r="Y12" s="325"/>
    </row>
    <row r="13" spans="1:25" ht="28.5" customHeight="1">
      <c r="A13" s="45" t="s">
        <v>48</v>
      </c>
      <c r="B13" s="46"/>
      <c r="C13" s="67"/>
      <c r="D13" s="56"/>
      <c r="E13" s="365"/>
      <c r="F13" s="327"/>
      <c r="G13" s="366"/>
      <c r="H13" s="367"/>
      <c r="I13" s="168"/>
      <c r="J13" s="156"/>
      <c r="K13" s="169"/>
      <c r="L13" s="167"/>
      <c r="M13" s="168"/>
      <c r="N13" s="156">
        <v>7</v>
      </c>
      <c r="O13" s="169"/>
      <c r="P13" s="167"/>
      <c r="Q13" s="168"/>
      <c r="R13" s="156"/>
      <c r="S13" s="169"/>
      <c r="T13" s="156"/>
      <c r="U13" s="68"/>
      <c r="V13" s="56"/>
      <c r="W13" s="320"/>
      <c r="X13" s="326">
        <f t="shared" si="0"/>
        <v>7</v>
      </c>
      <c r="Y13" s="327"/>
    </row>
    <row r="14" spans="1:25" ht="24" customHeight="1">
      <c r="A14" s="41" t="s">
        <v>49</v>
      </c>
      <c r="B14" s="35"/>
      <c r="C14" s="57"/>
      <c r="D14" s="58"/>
      <c r="E14" s="317"/>
      <c r="F14" s="203"/>
      <c r="G14" s="318"/>
      <c r="H14" s="319"/>
      <c r="I14" s="273">
        <v>7</v>
      </c>
      <c r="J14" s="274">
        <v>2</v>
      </c>
      <c r="K14" s="275"/>
      <c r="L14" s="276">
        <v>1</v>
      </c>
      <c r="M14" s="273">
        <v>4</v>
      </c>
      <c r="N14" s="274">
        <v>1</v>
      </c>
      <c r="O14" s="275"/>
      <c r="P14" s="276">
        <v>11</v>
      </c>
      <c r="Q14" s="273">
        <v>7</v>
      </c>
      <c r="R14" s="274"/>
      <c r="S14" s="275"/>
      <c r="T14" s="274">
        <v>8</v>
      </c>
      <c r="U14" s="322"/>
      <c r="V14" s="323"/>
      <c r="W14" s="320"/>
      <c r="X14" s="202">
        <f t="shared" si="0"/>
        <v>41</v>
      </c>
      <c r="Y14" s="554">
        <v>3</v>
      </c>
    </row>
    <row r="15" spans="1:25" ht="24" customHeight="1">
      <c r="A15" s="41" t="s">
        <v>50</v>
      </c>
      <c r="B15" s="35"/>
      <c r="C15" s="57"/>
      <c r="D15" s="58"/>
      <c r="E15" s="317"/>
      <c r="F15" s="203"/>
      <c r="G15" s="318"/>
      <c r="H15" s="319"/>
      <c r="I15" s="273">
        <v>4</v>
      </c>
      <c r="J15" s="274">
        <v>4</v>
      </c>
      <c r="K15" s="275">
        <v>3</v>
      </c>
      <c r="L15" s="276">
        <v>2</v>
      </c>
      <c r="M15" s="273">
        <v>3</v>
      </c>
      <c r="N15" s="274">
        <v>8</v>
      </c>
      <c r="O15" s="275">
        <v>4</v>
      </c>
      <c r="P15" s="276"/>
      <c r="Q15" s="273"/>
      <c r="R15" s="274">
        <v>11</v>
      </c>
      <c r="S15" s="275"/>
      <c r="T15" s="274">
        <v>2</v>
      </c>
      <c r="U15" s="322"/>
      <c r="V15" s="323"/>
      <c r="W15" s="320"/>
      <c r="X15" s="202">
        <v>48</v>
      </c>
      <c r="Y15" s="459">
        <v>2</v>
      </c>
    </row>
    <row r="16" spans="1:25" ht="24" customHeight="1">
      <c r="A16" s="41" t="s">
        <v>51</v>
      </c>
      <c r="B16" s="35"/>
      <c r="C16" s="57"/>
      <c r="D16" s="58"/>
      <c r="E16" s="317"/>
      <c r="F16" s="203"/>
      <c r="G16" s="318"/>
      <c r="H16" s="319"/>
      <c r="I16" s="273"/>
      <c r="J16" s="274"/>
      <c r="K16" s="275">
        <v>3</v>
      </c>
      <c r="L16" s="276"/>
      <c r="M16" s="273"/>
      <c r="N16" s="274"/>
      <c r="O16" s="275">
        <v>2</v>
      </c>
      <c r="P16" s="276"/>
      <c r="Q16" s="273"/>
      <c r="R16" s="274"/>
      <c r="S16" s="275">
        <v>3</v>
      </c>
      <c r="T16" s="274">
        <v>4</v>
      </c>
      <c r="U16" s="59"/>
      <c r="V16" s="58"/>
      <c r="W16" s="320"/>
      <c r="X16" s="61">
        <f t="shared" si="0"/>
        <v>12</v>
      </c>
      <c r="Y16" s="58">
        <v>5</v>
      </c>
    </row>
    <row r="17" spans="1:25" ht="24" customHeight="1">
      <c r="A17" s="41" t="s">
        <v>223</v>
      </c>
      <c r="B17" s="35"/>
      <c r="C17" s="57"/>
      <c r="D17" s="58"/>
      <c r="E17" s="59"/>
      <c r="F17" s="58"/>
      <c r="G17" s="60"/>
      <c r="H17" s="57"/>
      <c r="I17" s="159"/>
      <c r="J17" s="158"/>
      <c r="K17" s="160"/>
      <c r="L17" s="157"/>
      <c r="M17" s="159"/>
      <c r="N17" s="158"/>
      <c r="O17" s="160"/>
      <c r="P17" s="157"/>
      <c r="Q17" s="159"/>
      <c r="R17" s="158"/>
      <c r="S17" s="160"/>
      <c r="T17" s="158"/>
      <c r="U17" s="59"/>
      <c r="V17" s="58"/>
      <c r="W17" s="320"/>
      <c r="X17" s="61">
        <f t="shared" si="0"/>
        <v>0</v>
      </c>
      <c r="Y17" s="58"/>
    </row>
    <row r="18" spans="1:25" ht="24.75" customHeight="1">
      <c r="A18" s="41" t="s">
        <v>201</v>
      </c>
      <c r="B18" s="35"/>
      <c r="C18" s="57"/>
      <c r="D18" s="58"/>
      <c r="E18" s="59"/>
      <c r="F18" s="58"/>
      <c r="G18" s="60"/>
      <c r="H18" s="57"/>
      <c r="I18" s="159"/>
      <c r="J18" s="158"/>
      <c r="K18" s="160"/>
      <c r="L18" s="157"/>
      <c r="M18" s="159"/>
      <c r="N18" s="158"/>
      <c r="O18" s="160"/>
      <c r="P18" s="157"/>
      <c r="Q18" s="159"/>
      <c r="R18" s="158"/>
      <c r="S18" s="160"/>
      <c r="T18" s="158"/>
      <c r="U18" s="59"/>
      <c r="V18" s="58"/>
      <c r="W18" s="320"/>
      <c r="X18" s="61">
        <f t="shared" si="0"/>
        <v>0</v>
      </c>
      <c r="Y18" s="58"/>
    </row>
    <row r="19" spans="1:25" ht="24.75" customHeight="1">
      <c r="A19" s="41" t="s">
        <v>70</v>
      </c>
      <c r="B19" s="35"/>
      <c r="C19" s="57"/>
      <c r="D19" s="58"/>
      <c r="E19" s="59"/>
      <c r="F19" s="58"/>
      <c r="G19" s="60"/>
      <c r="H19" s="57"/>
      <c r="I19" s="159"/>
      <c r="J19" s="158"/>
      <c r="K19" s="160"/>
      <c r="L19" s="157"/>
      <c r="M19" s="159"/>
      <c r="N19" s="158"/>
      <c r="O19" s="160"/>
      <c r="P19" s="157"/>
      <c r="Q19" s="159"/>
      <c r="R19" s="158"/>
      <c r="S19" s="160"/>
      <c r="T19" s="158">
        <v>1</v>
      </c>
      <c r="U19" s="59"/>
      <c r="V19" s="58"/>
      <c r="W19" s="320"/>
      <c r="X19" s="61">
        <f t="shared" si="0"/>
        <v>1</v>
      </c>
      <c r="Y19" s="58"/>
    </row>
    <row r="20" spans="1:25" ht="24.75" customHeight="1">
      <c r="A20" s="42" t="s">
        <v>331</v>
      </c>
      <c r="B20" s="33"/>
      <c r="C20" s="162"/>
      <c r="D20" s="163"/>
      <c r="E20" s="164"/>
      <c r="F20" s="163"/>
      <c r="G20" s="165"/>
      <c r="H20" s="162"/>
      <c r="I20" s="353">
        <v>2</v>
      </c>
      <c r="J20" s="354"/>
      <c r="K20" s="351"/>
      <c r="L20" s="352"/>
      <c r="M20" s="353"/>
      <c r="N20" s="354">
        <v>3</v>
      </c>
      <c r="O20" s="351"/>
      <c r="P20" s="352"/>
      <c r="Q20" s="353"/>
      <c r="R20" s="354"/>
      <c r="S20" s="351"/>
      <c r="T20" s="354"/>
      <c r="U20" s="164"/>
      <c r="V20" s="163"/>
      <c r="W20" s="395"/>
      <c r="X20" s="161">
        <f t="shared" si="0"/>
        <v>5</v>
      </c>
      <c r="Y20" s="63">
        <v>6</v>
      </c>
    </row>
    <row r="21" spans="1:25" ht="24.75" customHeight="1" thickBot="1">
      <c r="A21" s="47" t="s">
        <v>103</v>
      </c>
      <c r="B21" s="48"/>
      <c r="C21" s="70"/>
      <c r="D21" s="71"/>
      <c r="E21" s="72"/>
      <c r="F21" s="71"/>
      <c r="G21" s="73"/>
      <c r="H21" s="70"/>
      <c r="I21" s="172"/>
      <c r="J21" s="171"/>
      <c r="K21" s="173"/>
      <c r="L21" s="170"/>
      <c r="M21" s="172"/>
      <c r="N21" s="171"/>
      <c r="O21" s="173"/>
      <c r="P21" s="170"/>
      <c r="Q21" s="172"/>
      <c r="R21" s="171"/>
      <c r="S21" s="173"/>
      <c r="T21" s="71"/>
      <c r="U21" s="72"/>
      <c r="V21" s="71"/>
      <c r="W21" s="320"/>
      <c r="X21" s="74">
        <f t="shared" si="0"/>
        <v>0</v>
      </c>
      <c r="Y21" s="71"/>
    </row>
    <row r="22" spans="1:25" ht="12.75" customHeight="1">
      <c r="A22" s="43"/>
      <c r="B22" s="34"/>
      <c r="C22" s="75"/>
      <c r="D22" s="76"/>
      <c r="E22" s="77"/>
      <c r="F22" s="76"/>
      <c r="G22" s="78"/>
      <c r="H22" s="75"/>
      <c r="I22" s="177"/>
      <c r="J22" s="176"/>
      <c r="K22" s="178"/>
      <c r="L22" s="175"/>
      <c r="M22" s="177"/>
      <c r="N22" s="176"/>
      <c r="O22" s="178"/>
      <c r="P22" s="175"/>
      <c r="Q22" s="177"/>
      <c r="R22" s="176"/>
      <c r="S22" s="178"/>
      <c r="T22" s="76"/>
      <c r="U22" s="77"/>
      <c r="V22" s="76"/>
      <c r="W22" s="320"/>
      <c r="X22" s="79"/>
      <c r="Y22" s="76"/>
    </row>
    <row r="23" spans="1:25" ht="24.75" customHeight="1">
      <c r="A23" s="44" t="s">
        <v>52</v>
      </c>
      <c r="B23" s="31"/>
      <c r="C23" s="50"/>
      <c r="D23" s="51"/>
      <c r="E23" s="52"/>
      <c r="F23" s="51"/>
      <c r="G23" s="53"/>
      <c r="H23" s="50"/>
      <c r="I23" s="151"/>
      <c r="J23" s="150"/>
      <c r="K23" s="152"/>
      <c r="L23" s="149"/>
      <c r="M23" s="151"/>
      <c r="N23" s="150">
        <v>5</v>
      </c>
      <c r="O23" s="152"/>
      <c r="P23" s="149"/>
      <c r="Q23" s="151"/>
      <c r="R23" s="150"/>
      <c r="S23" s="152"/>
      <c r="T23" s="51"/>
      <c r="U23" s="52"/>
      <c r="V23" s="51"/>
      <c r="W23" s="320"/>
      <c r="X23" s="61">
        <f t="shared" ref="X23:X42" si="1">SUM(C23:V23)</f>
        <v>5</v>
      </c>
      <c r="Y23" s="58"/>
    </row>
    <row r="24" spans="1:25" ht="24.75" customHeight="1">
      <c r="A24" s="42" t="s">
        <v>485</v>
      </c>
      <c r="B24" s="33"/>
      <c r="C24" s="62"/>
      <c r="D24" s="63"/>
      <c r="E24" s="64"/>
      <c r="F24" s="63"/>
      <c r="G24" s="65"/>
      <c r="H24" s="62"/>
      <c r="I24" s="164"/>
      <c r="J24" s="163"/>
      <c r="K24" s="165">
        <v>7</v>
      </c>
      <c r="L24" s="162"/>
      <c r="M24" s="164">
        <v>1</v>
      </c>
      <c r="N24" s="163"/>
      <c r="O24" s="165"/>
      <c r="P24" s="162"/>
      <c r="Q24" s="164"/>
      <c r="R24" s="163"/>
      <c r="S24" s="165"/>
      <c r="T24" s="63"/>
      <c r="U24" s="64"/>
      <c r="V24" s="63"/>
      <c r="W24" s="320"/>
      <c r="X24" s="66">
        <f t="shared" ref="X24" si="2">SUM(C24:V24)</f>
        <v>8</v>
      </c>
      <c r="Y24" s="63"/>
    </row>
    <row r="25" spans="1:25" ht="23.25" customHeight="1">
      <c r="A25" s="42" t="s">
        <v>111</v>
      </c>
      <c r="B25" s="33"/>
      <c r="C25" s="62"/>
      <c r="D25" s="63"/>
      <c r="E25" s="64"/>
      <c r="F25" s="63"/>
      <c r="G25" s="65"/>
      <c r="H25" s="62"/>
      <c r="I25" s="164"/>
      <c r="J25" s="163"/>
      <c r="K25" s="165"/>
      <c r="L25" s="162"/>
      <c r="M25" s="164"/>
      <c r="N25" s="163"/>
      <c r="O25" s="165"/>
      <c r="P25" s="162"/>
      <c r="Q25" s="164"/>
      <c r="R25" s="163"/>
      <c r="S25" s="165"/>
      <c r="T25" s="63"/>
      <c r="U25" s="64"/>
      <c r="V25" s="63"/>
      <c r="W25" s="320"/>
      <c r="X25" s="66">
        <f t="shared" si="1"/>
        <v>0</v>
      </c>
      <c r="Y25" s="63"/>
    </row>
    <row r="26" spans="1:25" ht="24" customHeight="1">
      <c r="A26" s="41" t="s">
        <v>108</v>
      </c>
      <c r="B26" s="35"/>
      <c r="C26" s="57"/>
      <c r="D26" s="58"/>
      <c r="E26" s="59"/>
      <c r="F26" s="58"/>
      <c r="G26" s="60"/>
      <c r="H26" s="57"/>
      <c r="I26" s="159"/>
      <c r="J26" s="158"/>
      <c r="K26" s="160"/>
      <c r="L26" s="157"/>
      <c r="M26" s="159"/>
      <c r="N26" s="158"/>
      <c r="O26" s="160"/>
      <c r="P26" s="157"/>
      <c r="Q26" s="159"/>
      <c r="R26" s="158"/>
      <c r="S26" s="160"/>
      <c r="T26" s="58"/>
      <c r="U26" s="59"/>
      <c r="V26" s="58"/>
      <c r="W26" s="396"/>
      <c r="X26" s="61">
        <f t="shared" si="1"/>
        <v>0</v>
      </c>
      <c r="Y26" s="58"/>
    </row>
    <row r="27" spans="1:25" ht="24.75" hidden="1" customHeight="1">
      <c r="A27" s="44" t="s">
        <v>109</v>
      </c>
      <c r="B27" s="31"/>
      <c r="C27" s="50"/>
      <c r="D27" s="51"/>
      <c r="E27" s="52"/>
      <c r="F27" s="51"/>
      <c r="G27" s="53"/>
      <c r="H27" s="50"/>
      <c r="I27" s="151"/>
      <c r="J27" s="150"/>
      <c r="K27" s="152"/>
      <c r="L27" s="149"/>
      <c r="M27" s="151"/>
      <c r="N27" s="150"/>
      <c r="O27" s="152"/>
      <c r="P27" s="149"/>
      <c r="Q27" s="151"/>
      <c r="R27" s="150"/>
      <c r="S27" s="152"/>
      <c r="T27" s="51"/>
      <c r="U27" s="52"/>
      <c r="V27" s="51"/>
      <c r="W27" s="320"/>
      <c r="X27" s="79">
        <f t="shared" si="1"/>
        <v>0</v>
      </c>
      <c r="Y27" s="51"/>
    </row>
    <row r="28" spans="1:25" ht="23.25" customHeight="1">
      <c r="A28" s="41" t="s">
        <v>189</v>
      </c>
      <c r="B28" s="35"/>
      <c r="C28" s="57"/>
      <c r="D28" s="58"/>
      <c r="E28" s="59"/>
      <c r="F28" s="58"/>
      <c r="G28" s="60"/>
      <c r="H28" s="57"/>
      <c r="I28" s="159"/>
      <c r="J28" s="158"/>
      <c r="K28" s="160"/>
      <c r="L28" s="157"/>
      <c r="M28" s="159"/>
      <c r="N28" s="158"/>
      <c r="O28" s="160"/>
      <c r="P28" s="157"/>
      <c r="Q28" s="159"/>
      <c r="R28" s="158"/>
      <c r="S28" s="160"/>
      <c r="T28" s="58"/>
      <c r="U28" s="59"/>
      <c r="V28" s="58"/>
      <c r="W28" s="396"/>
      <c r="X28" s="61">
        <f t="shared" si="1"/>
        <v>0</v>
      </c>
      <c r="Y28" s="58"/>
    </row>
    <row r="29" spans="1:25" ht="26.25" hidden="1" customHeight="1">
      <c r="A29" s="41" t="s">
        <v>72</v>
      </c>
      <c r="B29" s="35"/>
      <c r="C29" s="57"/>
      <c r="D29" s="58"/>
      <c r="E29" s="59"/>
      <c r="F29" s="58"/>
      <c r="G29" s="60"/>
      <c r="H29" s="57"/>
      <c r="I29" s="159"/>
      <c r="J29" s="158"/>
      <c r="K29" s="160"/>
      <c r="L29" s="157"/>
      <c r="M29" s="159"/>
      <c r="N29" s="158"/>
      <c r="O29" s="160"/>
      <c r="P29" s="157"/>
      <c r="Q29" s="159"/>
      <c r="R29" s="158"/>
      <c r="S29" s="160"/>
      <c r="T29" s="58"/>
      <c r="U29" s="59"/>
      <c r="V29" s="58"/>
      <c r="W29" s="319"/>
      <c r="X29" s="66">
        <f t="shared" si="1"/>
        <v>0</v>
      </c>
      <c r="Y29" s="58"/>
    </row>
    <row r="30" spans="1:25" ht="9" customHeight="1">
      <c r="A30" s="44"/>
      <c r="B30" s="31"/>
      <c r="C30" s="50"/>
      <c r="D30" s="51"/>
      <c r="E30" s="52"/>
      <c r="F30" s="51"/>
      <c r="G30" s="53"/>
      <c r="H30" s="50"/>
      <c r="I30" s="151"/>
      <c r="J30" s="150"/>
      <c r="K30" s="152"/>
      <c r="L30" s="149"/>
      <c r="M30" s="151"/>
      <c r="N30" s="150"/>
      <c r="O30" s="152"/>
      <c r="P30" s="149"/>
      <c r="Q30" s="151"/>
      <c r="R30" s="150"/>
      <c r="S30" s="152"/>
      <c r="T30" s="51"/>
      <c r="U30" s="52"/>
      <c r="V30" s="51"/>
      <c r="W30" s="320"/>
      <c r="X30" s="61"/>
      <c r="Y30" s="51"/>
    </row>
    <row r="31" spans="1:25" ht="29.25" hidden="1" customHeight="1">
      <c r="A31" s="45" t="s">
        <v>93</v>
      </c>
      <c r="B31" s="46"/>
      <c r="C31" s="67"/>
      <c r="D31" s="56"/>
      <c r="E31" s="68"/>
      <c r="F31" s="56"/>
      <c r="G31" s="69"/>
      <c r="H31" s="67"/>
      <c r="I31" s="168"/>
      <c r="J31" s="156"/>
      <c r="K31" s="169"/>
      <c r="L31" s="167"/>
      <c r="M31" s="168"/>
      <c r="N31" s="156"/>
      <c r="O31" s="169"/>
      <c r="P31" s="167"/>
      <c r="Q31" s="168"/>
      <c r="R31" s="156"/>
      <c r="S31" s="169"/>
      <c r="T31" s="56"/>
      <c r="U31" s="68"/>
      <c r="V31" s="56"/>
      <c r="W31" s="320"/>
      <c r="X31" s="79">
        <f t="shared" si="1"/>
        <v>0</v>
      </c>
      <c r="Y31" s="56"/>
    </row>
    <row r="32" spans="1:25" ht="24" hidden="1" customHeight="1">
      <c r="A32" s="41" t="s">
        <v>94</v>
      </c>
      <c r="B32" s="35"/>
      <c r="C32" s="57"/>
      <c r="D32" s="58"/>
      <c r="E32" s="59"/>
      <c r="F32" s="58"/>
      <c r="G32" s="60"/>
      <c r="H32" s="57"/>
      <c r="I32" s="159"/>
      <c r="J32" s="158"/>
      <c r="K32" s="160"/>
      <c r="L32" s="157"/>
      <c r="M32" s="159"/>
      <c r="N32" s="158"/>
      <c r="O32" s="160"/>
      <c r="P32" s="157"/>
      <c r="Q32" s="159"/>
      <c r="R32" s="158"/>
      <c r="S32" s="160"/>
      <c r="T32" s="58"/>
      <c r="U32" s="59"/>
      <c r="V32" s="58"/>
      <c r="W32" s="320"/>
      <c r="X32" s="61">
        <f t="shared" si="1"/>
        <v>0</v>
      </c>
      <c r="Y32" s="58"/>
    </row>
    <row r="33" spans="1:25" ht="24" hidden="1" customHeight="1">
      <c r="A33" s="41" t="s">
        <v>95</v>
      </c>
      <c r="B33" s="35"/>
      <c r="C33" s="57"/>
      <c r="D33" s="58"/>
      <c r="E33" s="59"/>
      <c r="F33" s="58"/>
      <c r="G33" s="60"/>
      <c r="H33" s="57"/>
      <c r="I33" s="159"/>
      <c r="J33" s="158"/>
      <c r="K33" s="160"/>
      <c r="L33" s="157"/>
      <c r="M33" s="159"/>
      <c r="N33" s="158"/>
      <c r="O33" s="160"/>
      <c r="P33" s="157"/>
      <c r="Q33" s="159"/>
      <c r="R33" s="158"/>
      <c r="S33" s="160"/>
      <c r="T33" s="58"/>
      <c r="U33" s="59"/>
      <c r="V33" s="58"/>
      <c r="W33" s="320"/>
      <c r="X33" s="61">
        <f t="shared" si="1"/>
        <v>0</v>
      </c>
      <c r="Y33" s="58"/>
    </row>
    <row r="34" spans="1:25" ht="24" hidden="1" customHeight="1">
      <c r="A34" s="41" t="s">
        <v>96</v>
      </c>
      <c r="B34" s="35"/>
      <c r="C34" s="57"/>
      <c r="D34" s="58"/>
      <c r="E34" s="59"/>
      <c r="F34" s="58"/>
      <c r="G34" s="60"/>
      <c r="H34" s="57"/>
      <c r="I34" s="159"/>
      <c r="J34" s="158"/>
      <c r="K34" s="160"/>
      <c r="L34" s="157"/>
      <c r="M34" s="159"/>
      <c r="N34" s="158"/>
      <c r="O34" s="160"/>
      <c r="P34" s="157"/>
      <c r="Q34" s="159"/>
      <c r="R34" s="158"/>
      <c r="S34" s="160"/>
      <c r="T34" s="58"/>
      <c r="U34" s="59"/>
      <c r="V34" s="58"/>
      <c r="W34" s="320"/>
      <c r="X34" s="61">
        <f t="shared" si="1"/>
        <v>0</v>
      </c>
      <c r="Y34" s="58"/>
    </row>
    <row r="35" spans="1:25" ht="24" hidden="1" customHeight="1">
      <c r="A35" s="41" t="s">
        <v>97</v>
      </c>
      <c r="B35" s="35"/>
      <c r="C35" s="57"/>
      <c r="D35" s="58"/>
      <c r="E35" s="59"/>
      <c r="F35" s="58"/>
      <c r="G35" s="60"/>
      <c r="H35" s="57"/>
      <c r="I35" s="159"/>
      <c r="J35" s="158"/>
      <c r="K35" s="160"/>
      <c r="L35" s="157"/>
      <c r="M35" s="159"/>
      <c r="N35" s="158"/>
      <c r="O35" s="160"/>
      <c r="P35" s="157"/>
      <c r="Q35" s="159"/>
      <c r="R35" s="158"/>
      <c r="S35" s="160"/>
      <c r="T35" s="58"/>
      <c r="U35" s="59"/>
      <c r="V35" s="58"/>
      <c r="W35" s="320"/>
      <c r="X35" s="61">
        <f t="shared" si="1"/>
        <v>0</v>
      </c>
      <c r="Y35" s="58"/>
    </row>
    <row r="36" spans="1:25" ht="24" hidden="1" customHeight="1">
      <c r="A36" s="41" t="s">
        <v>98</v>
      </c>
      <c r="B36" s="35"/>
      <c r="C36" s="57"/>
      <c r="D36" s="58"/>
      <c r="E36" s="59"/>
      <c r="F36" s="58"/>
      <c r="G36" s="60"/>
      <c r="H36" s="57"/>
      <c r="I36" s="159"/>
      <c r="J36" s="158"/>
      <c r="K36" s="160"/>
      <c r="L36" s="157"/>
      <c r="M36" s="159"/>
      <c r="N36" s="158"/>
      <c r="O36" s="160"/>
      <c r="P36" s="157"/>
      <c r="Q36" s="159"/>
      <c r="R36" s="158"/>
      <c r="S36" s="160"/>
      <c r="T36" s="58"/>
      <c r="U36" s="59"/>
      <c r="V36" s="58"/>
      <c r="W36" s="320"/>
      <c r="X36" s="61">
        <f t="shared" si="1"/>
        <v>0</v>
      </c>
      <c r="Y36" s="58"/>
    </row>
    <row r="37" spans="1:25" ht="24" hidden="1" customHeight="1">
      <c r="A37" s="41" t="s">
        <v>99</v>
      </c>
      <c r="B37" s="35"/>
      <c r="C37" s="57"/>
      <c r="D37" s="58"/>
      <c r="E37" s="59"/>
      <c r="F37" s="58"/>
      <c r="G37" s="60"/>
      <c r="H37" s="57"/>
      <c r="I37" s="159"/>
      <c r="J37" s="158"/>
      <c r="K37" s="160"/>
      <c r="L37" s="157"/>
      <c r="M37" s="159"/>
      <c r="N37" s="158"/>
      <c r="O37" s="160"/>
      <c r="P37" s="157"/>
      <c r="Q37" s="159"/>
      <c r="R37" s="158"/>
      <c r="S37" s="160"/>
      <c r="T37" s="58"/>
      <c r="U37" s="59"/>
      <c r="V37" s="58"/>
      <c r="W37" s="320"/>
      <c r="X37" s="61">
        <f t="shared" si="1"/>
        <v>0</v>
      </c>
      <c r="Y37" s="58"/>
    </row>
    <row r="38" spans="1:25" ht="23.25" customHeight="1">
      <c r="A38" s="90" t="s">
        <v>100</v>
      </c>
      <c r="B38" s="35"/>
      <c r="C38" s="57"/>
      <c r="D38" s="58"/>
      <c r="E38" s="59"/>
      <c r="F38" s="58"/>
      <c r="G38" s="60"/>
      <c r="H38" s="57"/>
      <c r="I38" s="159"/>
      <c r="J38" s="158"/>
      <c r="K38" s="160"/>
      <c r="L38" s="157"/>
      <c r="M38" s="159"/>
      <c r="N38" s="158"/>
      <c r="O38" s="160"/>
      <c r="P38" s="157"/>
      <c r="Q38" s="159"/>
      <c r="R38" s="158"/>
      <c r="S38" s="160"/>
      <c r="T38" s="58"/>
      <c r="U38" s="59"/>
      <c r="V38" s="58"/>
      <c r="W38" s="320"/>
      <c r="X38" s="61">
        <f t="shared" si="1"/>
        <v>0</v>
      </c>
      <c r="Y38" s="58"/>
    </row>
    <row r="39" spans="1:25" ht="24" hidden="1" customHeight="1">
      <c r="A39" s="41" t="s">
        <v>182</v>
      </c>
      <c r="B39" s="35"/>
      <c r="C39" s="57"/>
      <c r="D39" s="58"/>
      <c r="E39" s="59"/>
      <c r="F39" s="58"/>
      <c r="G39" s="60"/>
      <c r="H39" s="57"/>
      <c r="I39" s="59"/>
      <c r="J39" s="58"/>
      <c r="K39" s="60"/>
      <c r="L39" s="57"/>
      <c r="M39" s="59"/>
      <c r="N39" s="58"/>
      <c r="O39" s="60"/>
      <c r="P39" s="57"/>
      <c r="Q39" s="59"/>
      <c r="R39" s="58"/>
      <c r="S39" s="60"/>
      <c r="T39" s="58"/>
      <c r="U39" s="59"/>
      <c r="V39" s="58"/>
      <c r="W39" s="320"/>
      <c r="X39" s="61">
        <f t="shared" si="1"/>
        <v>0</v>
      </c>
      <c r="Y39" s="58"/>
    </row>
    <row r="40" spans="1:25" ht="9" customHeight="1" thickBot="1">
      <c r="A40" s="47"/>
      <c r="B40" s="48"/>
      <c r="C40" s="70"/>
      <c r="D40" s="71"/>
      <c r="E40" s="72"/>
      <c r="F40" s="71"/>
      <c r="G40" s="73"/>
      <c r="H40" s="70"/>
      <c r="I40" s="72"/>
      <c r="J40" s="71"/>
      <c r="K40" s="73"/>
      <c r="L40" s="70"/>
      <c r="M40" s="72"/>
      <c r="N40" s="71"/>
      <c r="O40" s="73"/>
      <c r="P40" s="70"/>
      <c r="Q40" s="72"/>
      <c r="R40" s="71"/>
      <c r="S40" s="73"/>
      <c r="T40" s="71"/>
      <c r="U40" s="72"/>
      <c r="V40" s="71"/>
      <c r="W40" s="320"/>
      <c r="X40" s="74"/>
      <c r="Y40" s="71"/>
    </row>
    <row r="41" spans="1:25" ht="6" customHeight="1" thickBot="1">
      <c r="A41" s="95"/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25" s="288" customFormat="1" ht="26.25" customHeight="1" thickBot="1">
      <c r="A42" s="286" t="s">
        <v>101</v>
      </c>
      <c r="B42" s="287"/>
      <c r="C42" s="93">
        <f t="shared" ref="C42:V42" si="3">SUM(C7:C41)</f>
        <v>0</v>
      </c>
      <c r="D42" s="94">
        <f t="shared" si="3"/>
        <v>0</v>
      </c>
      <c r="E42" s="268">
        <f t="shared" si="3"/>
        <v>0</v>
      </c>
      <c r="F42" s="94">
        <f t="shared" si="3"/>
        <v>0</v>
      </c>
      <c r="G42" s="268">
        <f t="shared" si="3"/>
        <v>0</v>
      </c>
      <c r="H42" s="94">
        <f t="shared" si="3"/>
        <v>0</v>
      </c>
      <c r="I42" s="268">
        <f t="shared" si="3"/>
        <v>23</v>
      </c>
      <c r="J42" s="94">
        <f t="shared" si="3"/>
        <v>23</v>
      </c>
      <c r="K42" s="268">
        <f t="shared" si="3"/>
        <v>24</v>
      </c>
      <c r="L42" s="94">
        <f t="shared" si="3"/>
        <v>23</v>
      </c>
      <c r="M42" s="268">
        <f t="shared" si="3"/>
        <v>23</v>
      </c>
      <c r="N42" s="94">
        <f t="shared" si="3"/>
        <v>24</v>
      </c>
      <c r="O42" s="268">
        <f t="shared" si="3"/>
        <v>23</v>
      </c>
      <c r="P42" s="94">
        <f t="shared" si="3"/>
        <v>23</v>
      </c>
      <c r="Q42" s="268">
        <f t="shared" si="3"/>
        <v>24</v>
      </c>
      <c r="R42" s="94">
        <f t="shared" si="3"/>
        <v>22</v>
      </c>
      <c r="S42" s="268">
        <f t="shared" si="3"/>
        <v>24</v>
      </c>
      <c r="T42" s="94">
        <f t="shared" si="3"/>
        <v>22</v>
      </c>
      <c r="U42" s="268">
        <f t="shared" si="3"/>
        <v>0</v>
      </c>
      <c r="V42" s="94">
        <f t="shared" si="3"/>
        <v>0</v>
      </c>
      <c r="W42" s="320"/>
      <c r="X42" s="583">
        <f t="shared" si="1"/>
        <v>278</v>
      </c>
      <c r="Y42" s="584"/>
    </row>
    <row r="43" spans="1:25" ht="4.5" customHeight="1"/>
  </sheetData>
  <mergeCells count="1">
    <mergeCell ref="X42:Y42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70" orientation="landscape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4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3" sqref="F3"/>
    </sheetView>
  </sheetViews>
  <sheetFormatPr baseColWidth="10" defaultRowHeight="15"/>
  <cols>
    <col min="1" max="1" width="45.5703125" style="30" customWidth="1"/>
    <col min="2" max="2" width="1.140625" customWidth="1"/>
    <col min="3" max="20" width="7.7109375" customWidth="1"/>
    <col min="21" max="22" width="7.7109375" hidden="1" customWidth="1"/>
    <col min="23" max="23" width="1.140625" customWidth="1"/>
    <col min="25" max="25" width="9.140625" customWidth="1"/>
    <col min="26" max="26" width="1" customWidth="1"/>
  </cols>
  <sheetData>
    <row r="1" spans="1:25" ht="37.5" customHeight="1">
      <c r="A1" s="392" t="s">
        <v>335</v>
      </c>
    </row>
    <row r="2" spans="1:25" ht="14.25" customHeight="1"/>
    <row r="3" spans="1:25" ht="46.5">
      <c r="A3" s="29" t="s">
        <v>102</v>
      </c>
    </row>
    <row r="4" spans="1:25" ht="24.75" customHeight="1" thickBot="1"/>
    <row r="5" spans="1:25" s="86" customFormat="1" ht="21">
      <c r="A5" s="80"/>
      <c r="B5" s="81"/>
      <c r="C5" s="81" t="s">
        <v>22</v>
      </c>
      <c r="D5" s="82" t="s">
        <v>23</v>
      </c>
      <c r="E5" s="83" t="s">
        <v>24</v>
      </c>
      <c r="F5" s="82" t="s">
        <v>25</v>
      </c>
      <c r="G5" s="84" t="s">
        <v>26</v>
      </c>
      <c r="H5" s="85" t="s">
        <v>27</v>
      </c>
      <c r="I5" s="83" t="s">
        <v>28</v>
      </c>
      <c r="J5" s="82" t="s">
        <v>29</v>
      </c>
      <c r="K5" s="84" t="s">
        <v>30</v>
      </c>
      <c r="L5" s="85" t="s">
        <v>31</v>
      </c>
      <c r="M5" s="83" t="s">
        <v>32</v>
      </c>
      <c r="N5" s="82" t="s">
        <v>33</v>
      </c>
      <c r="O5" s="84" t="s">
        <v>34</v>
      </c>
      <c r="P5" s="85" t="s">
        <v>35</v>
      </c>
      <c r="Q5" s="83" t="s">
        <v>36</v>
      </c>
      <c r="R5" s="82" t="s">
        <v>37</v>
      </c>
      <c r="S5" s="84" t="s">
        <v>38</v>
      </c>
      <c r="T5" s="82" t="s">
        <v>39</v>
      </c>
      <c r="U5" s="83" t="s">
        <v>40</v>
      </c>
      <c r="V5" s="82" t="s">
        <v>41</v>
      </c>
      <c r="X5" s="83" t="s">
        <v>42</v>
      </c>
      <c r="Y5" s="87" t="s">
        <v>9</v>
      </c>
    </row>
    <row r="6" spans="1:25" ht="4.5" customHeight="1" thickBot="1">
      <c r="A6" s="32"/>
      <c r="B6" s="36"/>
      <c r="C6" s="36"/>
      <c r="D6" s="37"/>
      <c r="E6" s="38"/>
      <c r="F6" s="37"/>
      <c r="G6" s="39"/>
      <c r="H6" s="36"/>
      <c r="I6" s="38"/>
      <c r="J6" s="37"/>
      <c r="K6" s="39"/>
      <c r="L6" s="36"/>
      <c r="M6" s="38"/>
      <c r="N6" s="37"/>
      <c r="O6" s="39"/>
      <c r="P6" s="36"/>
      <c r="Q6" s="38"/>
      <c r="R6" s="37"/>
      <c r="S6" s="39"/>
      <c r="T6" s="37"/>
      <c r="U6" s="38"/>
      <c r="V6" s="37"/>
      <c r="X6" s="38"/>
      <c r="Y6" s="37"/>
    </row>
    <row r="7" spans="1:25" ht="29.25" hidden="1" customHeight="1">
      <c r="A7" s="40" t="s">
        <v>43</v>
      </c>
      <c r="B7" s="31"/>
      <c r="C7" s="149"/>
      <c r="D7" s="150"/>
      <c r="E7" s="151"/>
      <c r="F7" s="150"/>
      <c r="G7" s="152"/>
      <c r="H7" s="149"/>
      <c r="I7" s="151"/>
      <c r="J7" s="150"/>
      <c r="K7" s="152"/>
      <c r="L7" s="149"/>
      <c r="M7" s="151"/>
      <c r="N7" s="150"/>
      <c r="O7" s="152"/>
      <c r="P7" s="149"/>
      <c r="Q7" s="151"/>
      <c r="R7" s="150"/>
      <c r="S7" s="152"/>
      <c r="T7" s="150"/>
      <c r="U7" s="151"/>
      <c r="V7" s="153"/>
      <c r="W7" s="154"/>
      <c r="X7" s="155">
        <f t="shared" ref="X7:X21" si="0">SUM(C7:V7)</f>
        <v>0</v>
      </c>
      <c r="Y7" s="156"/>
    </row>
    <row r="8" spans="1:25" ht="9" customHeight="1">
      <c r="A8" s="41"/>
      <c r="B8" s="35"/>
      <c r="C8" s="157"/>
      <c r="D8" s="158"/>
      <c r="E8" s="159"/>
      <c r="F8" s="158"/>
      <c r="G8" s="160"/>
      <c r="H8" s="157"/>
      <c r="I8" s="168"/>
      <c r="J8" s="156"/>
      <c r="K8" s="160"/>
      <c r="L8" s="157"/>
      <c r="M8" s="159"/>
      <c r="N8" s="158"/>
      <c r="O8" s="160"/>
      <c r="P8" s="157"/>
      <c r="Q8" s="159"/>
      <c r="R8" s="158"/>
      <c r="S8" s="160"/>
      <c r="T8" s="158"/>
      <c r="U8" s="159"/>
      <c r="V8" s="158"/>
      <c r="W8" s="154"/>
      <c r="X8" s="161"/>
      <c r="Y8" s="158"/>
    </row>
    <row r="9" spans="1:25" ht="24" customHeight="1">
      <c r="A9" s="41" t="s">
        <v>44</v>
      </c>
      <c r="B9" s="35"/>
      <c r="C9" s="157"/>
      <c r="D9" s="158"/>
      <c r="E9" s="159"/>
      <c r="F9" s="158"/>
      <c r="G9" s="160"/>
      <c r="H9" s="157"/>
      <c r="I9" s="271">
        <v>2</v>
      </c>
      <c r="J9" s="272">
        <v>5</v>
      </c>
      <c r="K9" s="273">
        <v>3</v>
      </c>
      <c r="L9" s="274">
        <v>3</v>
      </c>
      <c r="M9" s="275">
        <v>5</v>
      </c>
      <c r="N9" s="276">
        <v>3</v>
      </c>
      <c r="O9" s="273">
        <v>2</v>
      </c>
      <c r="P9" s="274">
        <v>4</v>
      </c>
      <c r="Q9" s="273">
        <v>5</v>
      </c>
      <c r="R9" s="274">
        <v>4</v>
      </c>
      <c r="S9" s="275">
        <v>5</v>
      </c>
      <c r="T9" s="274">
        <v>2</v>
      </c>
      <c r="U9" s="273"/>
      <c r="V9" s="274"/>
      <c r="W9" s="277"/>
      <c r="X9" s="271">
        <f t="shared" si="0"/>
        <v>43</v>
      </c>
      <c r="Y9" s="158"/>
    </row>
    <row r="10" spans="1:25" ht="24" customHeight="1">
      <c r="A10" s="41" t="s">
        <v>45</v>
      </c>
      <c r="B10" s="35"/>
      <c r="C10" s="157"/>
      <c r="D10" s="158"/>
      <c r="E10" s="159"/>
      <c r="F10" s="158"/>
      <c r="G10" s="160"/>
      <c r="H10" s="157"/>
      <c r="I10" s="273">
        <v>2</v>
      </c>
      <c r="J10" s="274">
        <v>1</v>
      </c>
      <c r="K10" s="275">
        <v>2</v>
      </c>
      <c r="L10" s="276">
        <v>1</v>
      </c>
      <c r="M10" s="273">
        <v>2</v>
      </c>
      <c r="N10" s="274">
        <v>2</v>
      </c>
      <c r="O10" s="275">
        <v>5</v>
      </c>
      <c r="P10" s="276">
        <v>2</v>
      </c>
      <c r="Q10" s="273">
        <v>4</v>
      </c>
      <c r="R10" s="274">
        <v>2</v>
      </c>
      <c r="S10" s="275">
        <v>3</v>
      </c>
      <c r="T10" s="274">
        <v>2</v>
      </c>
      <c r="U10" s="273"/>
      <c r="V10" s="274"/>
      <c r="W10" s="277"/>
      <c r="X10" s="271">
        <f t="shared" si="0"/>
        <v>28</v>
      </c>
      <c r="Y10" s="158"/>
    </row>
    <row r="11" spans="1:25" ht="24" customHeight="1">
      <c r="A11" s="41" t="s">
        <v>46</v>
      </c>
      <c r="B11" s="35"/>
      <c r="C11" s="157"/>
      <c r="D11" s="158"/>
      <c r="E11" s="159"/>
      <c r="F11" s="158"/>
      <c r="G11" s="160"/>
      <c r="H11" s="157"/>
      <c r="I11" s="407"/>
      <c r="J11" s="397">
        <v>1</v>
      </c>
      <c r="K11" s="408"/>
      <c r="L11" s="409">
        <v>1</v>
      </c>
      <c r="M11" s="407"/>
      <c r="N11" s="397">
        <v>1</v>
      </c>
      <c r="O11" s="408">
        <v>1</v>
      </c>
      <c r="P11" s="409"/>
      <c r="Q11" s="407"/>
      <c r="R11" s="397"/>
      <c r="S11" s="408"/>
      <c r="T11" s="397"/>
      <c r="U11" s="407"/>
      <c r="V11" s="397"/>
      <c r="W11" s="395"/>
      <c r="X11" s="410">
        <f t="shared" si="0"/>
        <v>4</v>
      </c>
      <c r="Y11" s="158"/>
    </row>
    <row r="12" spans="1:25" ht="24" customHeight="1" thickBot="1">
      <c r="A12" s="42" t="s">
        <v>47</v>
      </c>
      <c r="B12" s="33"/>
      <c r="C12" s="162"/>
      <c r="D12" s="163"/>
      <c r="E12" s="164"/>
      <c r="F12" s="163"/>
      <c r="G12" s="165"/>
      <c r="H12" s="162"/>
      <c r="I12" s="411"/>
      <c r="J12" s="412"/>
      <c r="K12" s="363"/>
      <c r="L12" s="364">
        <v>1</v>
      </c>
      <c r="M12" s="361"/>
      <c r="N12" s="362"/>
      <c r="O12" s="363"/>
      <c r="P12" s="364"/>
      <c r="Q12" s="361"/>
      <c r="R12" s="362"/>
      <c r="S12" s="363"/>
      <c r="T12" s="362"/>
      <c r="U12" s="361"/>
      <c r="V12" s="362"/>
      <c r="W12" s="395"/>
      <c r="X12" s="413">
        <f t="shared" si="0"/>
        <v>1</v>
      </c>
      <c r="Y12" s="163"/>
    </row>
    <row r="13" spans="1:25" ht="28.5" customHeight="1">
      <c r="A13" s="45" t="s">
        <v>48</v>
      </c>
      <c r="B13" s="46"/>
      <c r="C13" s="167"/>
      <c r="D13" s="156"/>
      <c r="E13" s="168"/>
      <c r="F13" s="156"/>
      <c r="G13" s="169"/>
      <c r="H13" s="167"/>
      <c r="I13" s="168"/>
      <c r="J13" s="156"/>
      <c r="K13" s="169"/>
      <c r="L13" s="167"/>
      <c r="M13" s="168">
        <v>1</v>
      </c>
      <c r="N13" s="156">
        <v>1</v>
      </c>
      <c r="O13" s="169"/>
      <c r="P13" s="167"/>
      <c r="Q13" s="168"/>
      <c r="R13" s="156"/>
      <c r="S13" s="169"/>
      <c r="T13" s="156"/>
      <c r="U13" s="168"/>
      <c r="V13" s="156"/>
      <c r="W13" s="154"/>
      <c r="X13" s="155">
        <f t="shared" si="0"/>
        <v>2</v>
      </c>
      <c r="Y13" s="156"/>
    </row>
    <row r="14" spans="1:25" ht="24" customHeight="1">
      <c r="A14" s="41" t="s">
        <v>49</v>
      </c>
      <c r="B14" s="35"/>
      <c r="C14" s="157"/>
      <c r="D14" s="158"/>
      <c r="E14" s="159"/>
      <c r="F14" s="158"/>
      <c r="G14" s="160"/>
      <c r="H14" s="157"/>
      <c r="I14" s="273">
        <v>1</v>
      </c>
      <c r="J14" s="274">
        <v>2</v>
      </c>
      <c r="K14" s="275">
        <v>3</v>
      </c>
      <c r="L14" s="276">
        <v>4</v>
      </c>
      <c r="M14" s="273">
        <v>7</v>
      </c>
      <c r="N14" s="274">
        <v>6</v>
      </c>
      <c r="O14" s="275">
        <v>5</v>
      </c>
      <c r="P14" s="276">
        <v>5</v>
      </c>
      <c r="Q14" s="273">
        <v>4</v>
      </c>
      <c r="R14" s="274">
        <v>4</v>
      </c>
      <c r="S14" s="275">
        <v>2</v>
      </c>
      <c r="T14" s="274">
        <v>4</v>
      </c>
      <c r="U14" s="273"/>
      <c r="V14" s="274"/>
      <c r="W14" s="277"/>
      <c r="X14" s="271">
        <f t="shared" si="0"/>
        <v>47</v>
      </c>
      <c r="Y14" s="158"/>
    </row>
    <row r="15" spans="1:25" ht="24" customHeight="1">
      <c r="A15" s="41" t="s">
        <v>50</v>
      </c>
      <c r="B15" s="35"/>
      <c r="C15" s="157"/>
      <c r="D15" s="158"/>
      <c r="E15" s="159"/>
      <c r="F15" s="158"/>
      <c r="G15" s="160"/>
      <c r="H15" s="157"/>
      <c r="I15" s="273">
        <v>2</v>
      </c>
      <c r="J15" s="274">
        <v>2</v>
      </c>
      <c r="K15" s="275">
        <v>6</v>
      </c>
      <c r="L15" s="276">
        <v>2</v>
      </c>
      <c r="M15" s="273">
        <v>2</v>
      </c>
      <c r="N15" s="274">
        <v>5</v>
      </c>
      <c r="O15" s="275">
        <v>5</v>
      </c>
      <c r="P15" s="276"/>
      <c r="Q15" s="273"/>
      <c r="R15" s="274">
        <v>7</v>
      </c>
      <c r="S15" s="275"/>
      <c r="T15" s="274">
        <v>2</v>
      </c>
      <c r="U15" s="273"/>
      <c r="V15" s="274"/>
      <c r="W15" s="277"/>
      <c r="X15" s="271">
        <f t="shared" si="0"/>
        <v>33</v>
      </c>
      <c r="Y15" s="158"/>
    </row>
    <row r="16" spans="1:25" ht="24" customHeight="1">
      <c r="A16" s="41" t="s">
        <v>51</v>
      </c>
      <c r="B16" s="35"/>
      <c r="C16" s="157"/>
      <c r="D16" s="158"/>
      <c r="E16" s="159"/>
      <c r="F16" s="158"/>
      <c r="G16" s="160"/>
      <c r="H16" s="157"/>
      <c r="I16" s="273"/>
      <c r="J16" s="274"/>
      <c r="K16" s="275">
        <v>1</v>
      </c>
      <c r="L16" s="276"/>
      <c r="M16" s="273"/>
      <c r="N16" s="274"/>
      <c r="O16" s="275">
        <v>1</v>
      </c>
      <c r="P16" s="276"/>
      <c r="Q16" s="273">
        <v>1</v>
      </c>
      <c r="R16" s="274">
        <v>4</v>
      </c>
      <c r="S16" s="275">
        <v>2</v>
      </c>
      <c r="T16" s="274">
        <v>1</v>
      </c>
      <c r="U16" s="273"/>
      <c r="V16" s="274"/>
      <c r="W16" s="277"/>
      <c r="X16" s="271">
        <f t="shared" si="0"/>
        <v>10</v>
      </c>
      <c r="Y16" s="158"/>
    </row>
    <row r="17" spans="1:25" ht="24" customHeight="1">
      <c r="A17" s="41" t="s">
        <v>223</v>
      </c>
      <c r="B17" s="35"/>
      <c r="C17" s="57"/>
      <c r="D17" s="58"/>
      <c r="E17" s="59"/>
      <c r="F17" s="58"/>
      <c r="G17" s="60"/>
      <c r="H17" s="57"/>
      <c r="I17" s="317"/>
      <c r="J17" s="203"/>
      <c r="K17" s="318"/>
      <c r="L17" s="319"/>
      <c r="M17" s="317"/>
      <c r="N17" s="203"/>
      <c r="O17" s="318"/>
      <c r="P17" s="319"/>
      <c r="Q17" s="317"/>
      <c r="R17" s="203"/>
      <c r="S17" s="318"/>
      <c r="T17" s="203"/>
      <c r="U17" s="317"/>
      <c r="V17" s="203"/>
      <c r="W17" s="320"/>
      <c r="X17" s="202">
        <f t="shared" si="0"/>
        <v>0</v>
      </c>
      <c r="Y17" s="158"/>
    </row>
    <row r="18" spans="1:25" ht="24" customHeight="1">
      <c r="A18" s="41" t="s">
        <v>201</v>
      </c>
      <c r="B18" s="35"/>
      <c r="C18" s="57"/>
      <c r="D18" s="58"/>
      <c r="E18" s="59"/>
      <c r="F18" s="58"/>
      <c r="G18" s="60"/>
      <c r="H18" s="57"/>
      <c r="I18" s="317"/>
      <c r="J18" s="203"/>
      <c r="K18" s="318"/>
      <c r="L18" s="319"/>
      <c r="M18" s="317"/>
      <c r="N18" s="203"/>
      <c r="O18" s="318"/>
      <c r="P18" s="319"/>
      <c r="Q18" s="317"/>
      <c r="R18" s="203"/>
      <c r="S18" s="318"/>
      <c r="T18" s="203"/>
      <c r="U18" s="317"/>
      <c r="V18" s="203"/>
      <c r="W18" s="320"/>
      <c r="X18" s="202">
        <f t="shared" si="0"/>
        <v>0</v>
      </c>
      <c r="Y18" s="158"/>
    </row>
    <row r="19" spans="1:25" ht="24.2" customHeight="1">
      <c r="A19" s="41" t="s">
        <v>70</v>
      </c>
      <c r="B19" s="35"/>
      <c r="C19" s="157"/>
      <c r="D19" s="158"/>
      <c r="E19" s="159"/>
      <c r="F19" s="158"/>
      <c r="G19" s="160"/>
      <c r="H19" s="157"/>
      <c r="I19" s="159"/>
      <c r="J19" s="158"/>
      <c r="K19" s="160"/>
      <c r="L19" s="157"/>
      <c r="M19" s="159"/>
      <c r="N19" s="158"/>
      <c r="O19" s="160"/>
      <c r="P19" s="157"/>
      <c r="Q19" s="159"/>
      <c r="R19" s="158"/>
      <c r="S19" s="160"/>
      <c r="T19" s="158">
        <v>1</v>
      </c>
      <c r="U19" s="159"/>
      <c r="V19" s="158"/>
      <c r="W19" s="154"/>
      <c r="X19" s="161">
        <f t="shared" si="0"/>
        <v>1</v>
      </c>
      <c r="Y19" s="158"/>
    </row>
    <row r="20" spans="1:25" ht="24.2" customHeight="1">
      <c r="A20" s="42" t="s">
        <v>331</v>
      </c>
      <c r="B20" s="33"/>
      <c r="C20" s="162"/>
      <c r="D20" s="163"/>
      <c r="E20" s="164"/>
      <c r="F20" s="163"/>
      <c r="G20" s="165"/>
      <c r="H20" s="162"/>
      <c r="I20" s="353">
        <v>1</v>
      </c>
      <c r="J20" s="354"/>
      <c r="K20" s="351">
        <v>1</v>
      </c>
      <c r="L20" s="352">
        <v>1</v>
      </c>
      <c r="M20" s="353">
        <v>1</v>
      </c>
      <c r="N20" s="354">
        <v>2</v>
      </c>
      <c r="O20" s="351">
        <v>1</v>
      </c>
      <c r="P20" s="352"/>
      <c r="Q20" s="353"/>
      <c r="R20" s="354"/>
      <c r="S20" s="351"/>
      <c r="T20" s="354"/>
      <c r="U20" s="353"/>
      <c r="V20" s="354"/>
      <c r="W20" s="277"/>
      <c r="X20" s="271">
        <f t="shared" si="0"/>
        <v>7</v>
      </c>
      <c r="Y20" s="163"/>
    </row>
    <row r="21" spans="1:25" ht="24.2" customHeight="1" thickBot="1">
      <c r="A21" s="47" t="s">
        <v>104</v>
      </c>
      <c r="B21" s="48"/>
      <c r="C21" s="170"/>
      <c r="D21" s="171"/>
      <c r="E21" s="172"/>
      <c r="F21" s="171"/>
      <c r="G21" s="173"/>
      <c r="H21" s="170"/>
      <c r="I21" s="172"/>
      <c r="J21" s="171"/>
      <c r="K21" s="173"/>
      <c r="L21" s="170"/>
      <c r="M21" s="172"/>
      <c r="N21" s="171"/>
      <c r="O21" s="173"/>
      <c r="P21" s="170"/>
      <c r="Q21" s="172"/>
      <c r="R21" s="171"/>
      <c r="S21" s="173"/>
      <c r="T21" s="171"/>
      <c r="U21" s="172"/>
      <c r="V21" s="171"/>
      <c r="W21" s="154"/>
      <c r="X21" s="174">
        <f t="shared" si="0"/>
        <v>0</v>
      </c>
      <c r="Y21" s="171"/>
    </row>
    <row r="22" spans="1:25" ht="8.25" customHeight="1">
      <c r="A22" s="43"/>
      <c r="B22" s="34"/>
      <c r="C22" s="175"/>
      <c r="D22" s="176"/>
      <c r="E22" s="177"/>
      <c r="F22" s="176"/>
      <c r="G22" s="178"/>
      <c r="H22" s="175"/>
      <c r="I22" s="177"/>
      <c r="J22" s="176"/>
      <c r="K22" s="178"/>
      <c r="L22" s="175"/>
      <c r="M22" s="177"/>
      <c r="N22" s="176"/>
      <c r="O22" s="178"/>
      <c r="P22" s="175"/>
      <c r="Q22" s="177"/>
      <c r="R22" s="176"/>
      <c r="S22" s="178"/>
      <c r="T22" s="176"/>
      <c r="U22" s="177"/>
      <c r="V22" s="176"/>
      <c r="W22" s="154"/>
      <c r="X22" s="179"/>
      <c r="Y22" s="176"/>
    </row>
    <row r="23" spans="1:25" ht="24.2" customHeight="1">
      <c r="A23" s="44" t="s">
        <v>486</v>
      </c>
      <c r="B23" s="31"/>
      <c r="C23" s="149"/>
      <c r="D23" s="150"/>
      <c r="E23" s="151"/>
      <c r="F23" s="150"/>
      <c r="G23" s="152"/>
      <c r="H23" s="149"/>
      <c r="I23" s="151"/>
      <c r="J23" s="150"/>
      <c r="K23" s="152"/>
      <c r="L23" s="149"/>
      <c r="M23" s="151"/>
      <c r="N23" s="150">
        <v>1</v>
      </c>
      <c r="O23" s="152"/>
      <c r="P23" s="149"/>
      <c r="Q23" s="151"/>
      <c r="R23" s="150"/>
      <c r="S23" s="152"/>
      <c r="T23" s="150"/>
      <c r="U23" s="151"/>
      <c r="V23" s="150"/>
      <c r="W23" s="154"/>
      <c r="X23" s="161">
        <f t="shared" ref="X23:X43" si="1">SUM(C23:V23)</f>
        <v>1</v>
      </c>
      <c r="Y23" s="158"/>
    </row>
    <row r="24" spans="1:25" ht="24.2" customHeight="1">
      <c r="A24" s="42" t="s">
        <v>111</v>
      </c>
      <c r="B24" s="33"/>
      <c r="C24" s="162"/>
      <c r="D24" s="163"/>
      <c r="E24" s="164"/>
      <c r="F24" s="163"/>
      <c r="G24" s="165"/>
      <c r="H24" s="162"/>
      <c r="I24" s="164"/>
      <c r="J24" s="163"/>
      <c r="K24" s="165"/>
      <c r="L24" s="162"/>
      <c r="M24" s="164"/>
      <c r="N24" s="163"/>
      <c r="O24" s="165"/>
      <c r="P24" s="162"/>
      <c r="Q24" s="164"/>
      <c r="R24" s="163"/>
      <c r="S24" s="165"/>
      <c r="T24" s="163"/>
      <c r="U24" s="164"/>
      <c r="V24" s="163"/>
      <c r="W24" s="154"/>
      <c r="X24" s="166">
        <f t="shared" si="1"/>
        <v>0</v>
      </c>
      <c r="Y24" s="163"/>
    </row>
    <row r="25" spans="1:25" ht="22.5" customHeight="1">
      <c r="A25" s="42" t="s">
        <v>108</v>
      </c>
      <c r="B25" s="33"/>
      <c r="C25" s="162"/>
      <c r="D25" s="163"/>
      <c r="E25" s="164"/>
      <c r="F25" s="163"/>
      <c r="G25" s="165"/>
      <c r="H25" s="162"/>
      <c r="I25" s="164"/>
      <c r="J25" s="163"/>
      <c r="K25" s="165"/>
      <c r="L25" s="162"/>
      <c r="M25" s="164"/>
      <c r="N25" s="163"/>
      <c r="O25" s="165"/>
      <c r="P25" s="162"/>
      <c r="Q25" s="164"/>
      <c r="R25" s="163"/>
      <c r="S25" s="165"/>
      <c r="T25" s="163"/>
      <c r="U25" s="164"/>
      <c r="V25" s="163"/>
      <c r="W25" s="154"/>
      <c r="X25" s="166">
        <f t="shared" si="1"/>
        <v>0</v>
      </c>
      <c r="Y25" s="163"/>
    </row>
    <row r="26" spans="1:25" ht="22.5" customHeight="1">
      <c r="A26" s="42" t="s">
        <v>481</v>
      </c>
      <c r="B26" s="33"/>
      <c r="C26" s="162"/>
      <c r="D26" s="163"/>
      <c r="E26" s="164"/>
      <c r="F26" s="163"/>
      <c r="G26" s="165"/>
      <c r="H26" s="162"/>
      <c r="I26" s="164"/>
      <c r="J26" s="163"/>
      <c r="K26" s="165">
        <v>1</v>
      </c>
      <c r="L26" s="162"/>
      <c r="M26" s="164">
        <v>1</v>
      </c>
      <c r="N26" s="163"/>
      <c r="O26" s="165"/>
      <c r="P26" s="162"/>
      <c r="Q26" s="164"/>
      <c r="R26" s="163"/>
      <c r="S26" s="165"/>
      <c r="T26" s="163"/>
      <c r="U26" s="164"/>
      <c r="V26" s="163"/>
      <c r="W26" s="154"/>
      <c r="X26" s="166">
        <f t="shared" si="1"/>
        <v>2</v>
      </c>
      <c r="Y26" s="163"/>
    </row>
    <row r="27" spans="1:25" ht="21.75" customHeight="1">
      <c r="A27" s="41" t="s">
        <v>189</v>
      </c>
      <c r="B27" s="35"/>
      <c r="C27" s="57"/>
      <c r="D27" s="58"/>
      <c r="E27" s="59"/>
      <c r="F27" s="58"/>
      <c r="G27" s="60"/>
      <c r="H27" s="57"/>
      <c r="I27" s="59"/>
      <c r="J27" s="58"/>
      <c r="K27" s="60"/>
      <c r="L27" s="57"/>
      <c r="M27" s="59"/>
      <c r="N27" s="58"/>
      <c r="O27" s="60"/>
      <c r="P27" s="57"/>
      <c r="Q27" s="59"/>
      <c r="R27" s="58"/>
      <c r="S27" s="60"/>
      <c r="T27" s="58"/>
      <c r="U27" s="59"/>
      <c r="V27" s="58"/>
      <c r="W27" s="75"/>
      <c r="X27" s="61">
        <f t="shared" si="1"/>
        <v>0</v>
      </c>
      <c r="Y27" s="158"/>
    </row>
    <row r="28" spans="1:25" ht="21.75" hidden="1" customHeight="1">
      <c r="A28" s="41" t="s">
        <v>72</v>
      </c>
      <c r="B28" s="35"/>
      <c r="C28" s="157"/>
      <c r="D28" s="158"/>
      <c r="E28" s="159"/>
      <c r="F28" s="158"/>
      <c r="G28" s="160"/>
      <c r="H28" s="157"/>
      <c r="I28" s="159"/>
      <c r="J28" s="158"/>
      <c r="K28" s="160"/>
      <c r="L28" s="157"/>
      <c r="M28" s="159"/>
      <c r="N28" s="158"/>
      <c r="O28" s="160"/>
      <c r="P28" s="157"/>
      <c r="Q28" s="159"/>
      <c r="R28" s="158"/>
      <c r="S28" s="160"/>
      <c r="T28" s="158"/>
      <c r="U28" s="159"/>
      <c r="V28" s="158"/>
      <c r="W28" s="157"/>
      <c r="X28" s="166">
        <f t="shared" si="1"/>
        <v>0</v>
      </c>
      <c r="Y28" s="158"/>
    </row>
    <row r="29" spans="1:25" ht="6" customHeight="1">
      <c r="A29" s="44"/>
      <c r="B29" s="31"/>
      <c r="C29" s="149"/>
      <c r="D29" s="150"/>
      <c r="E29" s="151"/>
      <c r="F29" s="150"/>
      <c r="G29" s="152"/>
      <c r="H29" s="149"/>
      <c r="I29" s="151"/>
      <c r="J29" s="150"/>
      <c r="K29" s="152"/>
      <c r="L29" s="149"/>
      <c r="M29" s="151"/>
      <c r="N29" s="150"/>
      <c r="O29" s="152"/>
      <c r="P29" s="149"/>
      <c r="Q29" s="151"/>
      <c r="R29" s="150"/>
      <c r="S29" s="152"/>
      <c r="T29" s="150"/>
      <c r="U29" s="151"/>
      <c r="V29" s="150"/>
      <c r="W29" s="154"/>
      <c r="X29" s="161"/>
      <c r="Y29" s="150"/>
    </row>
    <row r="30" spans="1:25" ht="26.25" hidden="1" customHeight="1">
      <c r="A30" s="45" t="s">
        <v>93</v>
      </c>
      <c r="B30" s="46"/>
      <c r="C30" s="167"/>
      <c r="D30" s="156"/>
      <c r="E30" s="168"/>
      <c r="F30" s="156"/>
      <c r="G30" s="169"/>
      <c r="H30" s="167"/>
      <c r="I30" s="168"/>
      <c r="J30" s="156"/>
      <c r="K30" s="169"/>
      <c r="L30" s="167"/>
      <c r="M30" s="168"/>
      <c r="N30" s="156"/>
      <c r="O30" s="169"/>
      <c r="P30" s="167"/>
      <c r="Q30" s="168"/>
      <c r="R30" s="156"/>
      <c r="S30" s="169"/>
      <c r="T30" s="156"/>
      <c r="U30" s="168"/>
      <c r="V30" s="156"/>
      <c r="W30" s="154"/>
      <c r="X30" s="179">
        <f t="shared" si="1"/>
        <v>0</v>
      </c>
      <c r="Y30" s="156"/>
    </row>
    <row r="31" spans="1:25" ht="21" hidden="1" customHeight="1">
      <c r="A31" s="41" t="s">
        <v>94</v>
      </c>
      <c r="B31" s="35"/>
      <c r="C31" s="157"/>
      <c r="D31" s="158"/>
      <c r="E31" s="159"/>
      <c r="F31" s="158"/>
      <c r="G31" s="160"/>
      <c r="H31" s="157"/>
      <c r="I31" s="159"/>
      <c r="J31" s="158"/>
      <c r="K31" s="160"/>
      <c r="L31" s="157"/>
      <c r="M31" s="159"/>
      <c r="N31" s="158"/>
      <c r="O31" s="160"/>
      <c r="P31" s="157"/>
      <c r="Q31" s="159"/>
      <c r="R31" s="158"/>
      <c r="S31" s="160"/>
      <c r="T31" s="158"/>
      <c r="U31" s="159"/>
      <c r="V31" s="158"/>
      <c r="W31" s="154"/>
      <c r="X31" s="161">
        <f t="shared" si="1"/>
        <v>0</v>
      </c>
      <c r="Y31" s="158"/>
    </row>
    <row r="32" spans="1:25" ht="18" hidden="1" customHeight="1">
      <c r="A32" s="41" t="s">
        <v>95</v>
      </c>
      <c r="B32" s="35"/>
      <c r="C32" s="157"/>
      <c r="D32" s="158"/>
      <c r="E32" s="159"/>
      <c r="F32" s="158"/>
      <c r="G32" s="160"/>
      <c r="H32" s="157"/>
      <c r="I32" s="159"/>
      <c r="J32" s="158"/>
      <c r="K32" s="160"/>
      <c r="L32" s="157"/>
      <c r="M32" s="159"/>
      <c r="N32" s="158"/>
      <c r="O32" s="160"/>
      <c r="P32" s="157"/>
      <c r="Q32" s="159"/>
      <c r="R32" s="158"/>
      <c r="S32" s="160"/>
      <c r="T32" s="158"/>
      <c r="U32" s="159"/>
      <c r="V32" s="158"/>
      <c r="W32" s="154"/>
      <c r="X32" s="161">
        <f t="shared" si="1"/>
        <v>0</v>
      </c>
      <c r="Y32" s="158"/>
    </row>
    <row r="33" spans="1:25" ht="25.5" hidden="1" customHeight="1">
      <c r="A33" s="41" t="s">
        <v>96</v>
      </c>
      <c r="B33" s="35"/>
      <c r="C33" s="157"/>
      <c r="D33" s="158"/>
      <c r="E33" s="159"/>
      <c r="F33" s="158"/>
      <c r="G33" s="160"/>
      <c r="H33" s="157"/>
      <c r="I33" s="159"/>
      <c r="J33" s="158"/>
      <c r="K33" s="160"/>
      <c r="L33" s="157"/>
      <c r="M33" s="159"/>
      <c r="N33" s="158"/>
      <c r="O33" s="160"/>
      <c r="P33" s="157"/>
      <c r="Q33" s="159"/>
      <c r="R33" s="158"/>
      <c r="S33" s="160"/>
      <c r="T33" s="158"/>
      <c r="U33" s="159"/>
      <c r="V33" s="158"/>
      <c r="W33" s="154"/>
      <c r="X33" s="161">
        <f t="shared" si="1"/>
        <v>0</v>
      </c>
      <c r="Y33" s="158"/>
    </row>
    <row r="34" spans="1:25" ht="23.25" hidden="1" customHeight="1">
      <c r="A34" s="41" t="s">
        <v>97</v>
      </c>
      <c r="B34" s="35"/>
      <c r="C34" s="157"/>
      <c r="D34" s="158"/>
      <c r="E34" s="159"/>
      <c r="F34" s="158"/>
      <c r="G34" s="160"/>
      <c r="H34" s="157"/>
      <c r="I34" s="159"/>
      <c r="J34" s="158"/>
      <c r="K34" s="160"/>
      <c r="L34" s="157"/>
      <c r="M34" s="159"/>
      <c r="N34" s="158"/>
      <c r="O34" s="160"/>
      <c r="P34" s="157"/>
      <c r="Q34" s="159"/>
      <c r="R34" s="158"/>
      <c r="S34" s="160"/>
      <c r="T34" s="158"/>
      <c r="U34" s="159"/>
      <c r="V34" s="158"/>
      <c r="W34" s="154"/>
      <c r="X34" s="161">
        <f t="shared" si="1"/>
        <v>0</v>
      </c>
      <c r="Y34" s="158"/>
    </row>
    <row r="35" spans="1:25" ht="24.75" hidden="1" customHeight="1">
      <c r="A35" s="41" t="s">
        <v>98</v>
      </c>
      <c r="B35" s="35"/>
      <c r="C35" s="157"/>
      <c r="D35" s="158"/>
      <c r="E35" s="159"/>
      <c r="F35" s="158"/>
      <c r="G35" s="160"/>
      <c r="H35" s="157"/>
      <c r="I35" s="159"/>
      <c r="J35" s="158"/>
      <c r="K35" s="160"/>
      <c r="L35" s="157"/>
      <c r="M35" s="159"/>
      <c r="N35" s="158"/>
      <c r="O35" s="160"/>
      <c r="P35" s="157"/>
      <c r="Q35" s="159"/>
      <c r="R35" s="158"/>
      <c r="S35" s="160"/>
      <c r="T35" s="158"/>
      <c r="U35" s="159"/>
      <c r="V35" s="158"/>
      <c r="W35" s="154"/>
      <c r="X35" s="161">
        <f t="shared" si="1"/>
        <v>0</v>
      </c>
      <c r="Y35" s="158"/>
    </row>
    <row r="36" spans="1:25" ht="22.5" hidden="1" customHeight="1">
      <c r="A36" s="41" t="s">
        <v>99</v>
      </c>
      <c r="B36" s="35"/>
      <c r="C36" s="157"/>
      <c r="D36" s="158"/>
      <c r="E36" s="159"/>
      <c r="F36" s="158"/>
      <c r="G36" s="160"/>
      <c r="H36" s="157"/>
      <c r="I36" s="159"/>
      <c r="J36" s="158"/>
      <c r="K36" s="160"/>
      <c r="L36" s="157"/>
      <c r="M36" s="159"/>
      <c r="N36" s="158"/>
      <c r="O36" s="160"/>
      <c r="P36" s="157"/>
      <c r="Q36" s="159"/>
      <c r="R36" s="158"/>
      <c r="S36" s="160"/>
      <c r="T36" s="158"/>
      <c r="U36" s="159"/>
      <c r="V36" s="158"/>
      <c r="W36" s="154"/>
      <c r="X36" s="161">
        <f t="shared" si="1"/>
        <v>0</v>
      </c>
      <c r="Y36" s="158"/>
    </row>
    <row r="37" spans="1:25" ht="24.75" hidden="1" customHeight="1">
      <c r="A37" s="41" t="s">
        <v>105</v>
      </c>
      <c r="B37" s="35"/>
      <c r="C37" s="157"/>
      <c r="D37" s="158"/>
      <c r="E37" s="159"/>
      <c r="F37" s="158"/>
      <c r="G37" s="160"/>
      <c r="H37" s="157"/>
      <c r="I37" s="159"/>
      <c r="J37" s="158"/>
      <c r="K37" s="160"/>
      <c r="L37" s="157"/>
      <c r="M37" s="159"/>
      <c r="N37" s="158"/>
      <c r="O37" s="160"/>
      <c r="P37" s="157"/>
      <c r="Q37" s="159"/>
      <c r="R37" s="158"/>
      <c r="S37" s="160"/>
      <c r="T37" s="158"/>
      <c r="U37" s="159"/>
      <c r="V37" s="158"/>
      <c r="W37" s="154"/>
      <c r="X37" s="161">
        <f t="shared" si="1"/>
        <v>0</v>
      </c>
      <c r="Y37" s="158"/>
    </row>
    <row r="38" spans="1:25" ht="19.5" hidden="1" customHeight="1">
      <c r="A38" s="41" t="s">
        <v>106</v>
      </c>
      <c r="B38" s="35"/>
      <c r="C38" s="157"/>
      <c r="D38" s="158"/>
      <c r="E38" s="159"/>
      <c r="F38" s="158"/>
      <c r="G38" s="160"/>
      <c r="H38" s="157"/>
      <c r="I38" s="159"/>
      <c r="J38" s="158"/>
      <c r="K38" s="160"/>
      <c r="L38" s="157"/>
      <c r="M38" s="159"/>
      <c r="N38" s="158"/>
      <c r="O38" s="160"/>
      <c r="P38" s="157"/>
      <c r="Q38" s="159"/>
      <c r="R38" s="158"/>
      <c r="S38" s="160"/>
      <c r="T38" s="158"/>
      <c r="U38" s="159"/>
      <c r="V38" s="158"/>
      <c r="W38" s="154"/>
      <c r="X38" s="161">
        <f t="shared" si="1"/>
        <v>0</v>
      </c>
      <c r="Y38" s="158"/>
    </row>
    <row r="39" spans="1:25" ht="6.75" hidden="1" customHeight="1">
      <c r="A39" s="41"/>
      <c r="B39" s="35"/>
      <c r="C39" s="157"/>
      <c r="D39" s="158"/>
      <c r="E39" s="159"/>
      <c r="F39" s="158"/>
      <c r="G39" s="160"/>
      <c r="H39" s="157"/>
      <c r="I39" s="159"/>
      <c r="J39" s="158"/>
      <c r="K39" s="160"/>
      <c r="L39" s="157"/>
      <c r="M39" s="159"/>
      <c r="N39" s="158"/>
      <c r="O39" s="160"/>
      <c r="P39" s="157"/>
      <c r="Q39" s="159"/>
      <c r="R39" s="158"/>
      <c r="S39" s="160"/>
      <c r="T39" s="158"/>
      <c r="U39" s="159"/>
      <c r="V39" s="158"/>
      <c r="W39" s="154"/>
      <c r="X39" s="161"/>
      <c r="Y39" s="158"/>
    </row>
    <row r="40" spans="1:25" ht="24" customHeight="1">
      <c r="A40" s="90" t="s">
        <v>451</v>
      </c>
      <c r="B40" s="35"/>
      <c r="C40" s="157"/>
      <c r="D40" s="158"/>
      <c r="E40" s="159"/>
      <c r="F40" s="158"/>
      <c r="G40" s="160"/>
      <c r="H40" s="157"/>
      <c r="I40" s="555">
        <v>1</v>
      </c>
      <c r="J40" s="414">
        <v>3</v>
      </c>
      <c r="K40" s="160"/>
      <c r="L40" s="157"/>
      <c r="M40" s="159"/>
      <c r="N40" s="158"/>
      <c r="O40" s="160"/>
      <c r="P40" s="157"/>
      <c r="Q40" s="159"/>
      <c r="R40" s="158"/>
      <c r="S40" s="160"/>
      <c r="T40" s="158"/>
      <c r="U40" s="159"/>
      <c r="V40" s="158"/>
      <c r="W40" s="154"/>
      <c r="X40" s="161">
        <f t="shared" si="1"/>
        <v>4</v>
      </c>
      <c r="Y40" s="158"/>
    </row>
    <row r="41" spans="1:25" ht="6.75" customHeight="1" thickBot="1">
      <c r="A41" s="47"/>
      <c r="B41" s="48"/>
      <c r="C41" s="170"/>
      <c r="D41" s="171"/>
      <c r="E41" s="172"/>
      <c r="F41" s="171"/>
      <c r="G41" s="173"/>
      <c r="H41" s="170"/>
      <c r="I41" s="172"/>
      <c r="J41" s="171"/>
      <c r="K41" s="173"/>
      <c r="L41" s="170"/>
      <c r="M41" s="172"/>
      <c r="N41" s="171"/>
      <c r="O41" s="173"/>
      <c r="P41" s="170"/>
      <c r="Q41" s="172"/>
      <c r="R41" s="171"/>
      <c r="S41" s="173"/>
      <c r="T41" s="171"/>
      <c r="U41" s="172"/>
      <c r="V41" s="171"/>
      <c r="W41" s="154"/>
      <c r="X41" s="174"/>
      <c r="Y41" s="171"/>
    </row>
    <row r="42" spans="1:25" ht="6" customHeight="1" thickBot="1">
      <c r="A42" s="95"/>
      <c r="B42" s="96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</row>
    <row r="43" spans="1:25" ht="26.25" customHeight="1" thickBot="1">
      <c r="A43" s="91" t="s">
        <v>101</v>
      </c>
      <c r="B43" s="92"/>
      <c r="C43" s="556">
        <f t="shared" ref="C43:T43" si="2">SUM(C7:C42)</f>
        <v>0</v>
      </c>
      <c r="D43" s="557">
        <f t="shared" si="2"/>
        <v>0</v>
      </c>
      <c r="E43" s="558">
        <f t="shared" si="2"/>
        <v>0</v>
      </c>
      <c r="F43" s="557">
        <f t="shared" si="2"/>
        <v>0</v>
      </c>
      <c r="G43" s="558">
        <f t="shared" si="2"/>
        <v>0</v>
      </c>
      <c r="H43" s="557">
        <f t="shared" si="2"/>
        <v>0</v>
      </c>
      <c r="I43" s="558">
        <f t="shared" si="2"/>
        <v>9</v>
      </c>
      <c r="J43" s="557">
        <f t="shared" si="2"/>
        <v>14</v>
      </c>
      <c r="K43" s="558">
        <f t="shared" si="2"/>
        <v>17</v>
      </c>
      <c r="L43" s="557">
        <f t="shared" si="2"/>
        <v>13</v>
      </c>
      <c r="M43" s="558">
        <f t="shared" si="2"/>
        <v>19</v>
      </c>
      <c r="N43" s="557">
        <f t="shared" si="2"/>
        <v>21</v>
      </c>
      <c r="O43" s="558">
        <f t="shared" si="2"/>
        <v>20</v>
      </c>
      <c r="P43" s="557">
        <f t="shared" si="2"/>
        <v>11</v>
      </c>
      <c r="Q43" s="558">
        <f t="shared" si="2"/>
        <v>14</v>
      </c>
      <c r="R43" s="557">
        <f t="shared" si="2"/>
        <v>21</v>
      </c>
      <c r="S43" s="558">
        <f t="shared" si="2"/>
        <v>12</v>
      </c>
      <c r="T43" s="557">
        <f t="shared" si="2"/>
        <v>12</v>
      </c>
      <c r="U43" s="182"/>
      <c r="V43" s="181"/>
      <c r="W43" s="154"/>
      <c r="X43" s="585">
        <f t="shared" si="1"/>
        <v>183</v>
      </c>
      <c r="Y43" s="586"/>
    </row>
    <row r="44" spans="1:25" ht="4.5" customHeight="1"/>
  </sheetData>
  <mergeCells count="1">
    <mergeCell ref="X43:Y43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67" orientation="landscape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22"/>
  <sheetViews>
    <sheetView zoomScale="70" zoomScaleNormal="70" workbookViewId="0">
      <pane xSplit="1" ySplit="8" topLeftCell="B12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11" width="8.7109375" customWidth="1"/>
    <col min="12" max="12" width="7.7109375" customWidth="1"/>
    <col min="13" max="14" width="8.7109375" customWidth="1"/>
    <col min="15" max="15" width="9" hidden="1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2" t="s">
        <v>20</v>
      </c>
      <c r="E3" s="575" t="s">
        <v>336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69</v>
      </c>
      <c r="C8" s="192" t="s">
        <v>369</v>
      </c>
      <c r="D8" s="98" t="s">
        <v>53</v>
      </c>
      <c r="E8" s="120">
        <v>5.3</v>
      </c>
      <c r="F8" s="121">
        <v>5.2</v>
      </c>
      <c r="G8" s="122">
        <v>5.2</v>
      </c>
      <c r="H8" s="123">
        <v>12</v>
      </c>
      <c r="I8" s="297">
        <v>13.4</v>
      </c>
      <c r="J8" s="298">
        <v>12.9</v>
      </c>
      <c r="K8" s="305">
        <v>12.9</v>
      </c>
      <c r="L8" s="124">
        <v>10</v>
      </c>
      <c r="M8" s="125">
        <v>1.18</v>
      </c>
      <c r="N8" s="121">
        <v>1.1499999999999999</v>
      </c>
      <c r="O8" s="121"/>
      <c r="P8" s="122">
        <v>1.18</v>
      </c>
      <c r="Q8" s="123">
        <v>9</v>
      </c>
      <c r="R8" s="120">
        <v>2.5</v>
      </c>
      <c r="S8" s="121">
        <v>2</v>
      </c>
      <c r="T8" s="121"/>
      <c r="U8" s="122">
        <v>2.5</v>
      </c>
      <c r="V8" s="124">
        <v>9</v>
      </c>
      <c r="W8" s="472">
        <v>52.1</v>
      </c>
      <c r="X8" s="123">
        <v>8</v>
      </c>
      <c r="Y8" s="135">
        <f t="shared" ref="Y8:Y21" si="0">H8+L8+Q8+V8+X8</f>
        <v>48</v>
      </c>
      <c r="Z8" s="136">
        <v>11</v>
      </c>
      <c r="AA8" s="137"/>
    </row>
    <row r="9" spans="1:27" s="102" customFormat="1" ht="30" customHeight="1">
      <c r="A9" s="105">
        <v>2</v>
      </c>
      <c r="B9" s="192" t="s">
        <v>370</v>
      </c>
      <c r="C9" s="192" t="s">
        <v>371</v>
      </c>
      <c r="D9" s="98" t="s">
        <v>53</v>
      </c>
      <c r="E9" s="120">
        <v>5</v>
      </c>
      <c r="F9" s="121">
        <v>4.8</v>
      </c>
      <c r="G9" s="122">
        <v>4.8</v>
      </c>
      <c r="H9" s="123">
        <v>4</v>
      </c>
      <c r="I9" s="297">
        <v>12.8</v>
      </c>
      <c r="J9" s="298">
        <v>12.5</v>
      </c>
      <c r="K9" s="305">
        <v>12.5</v>
      </c>
      <c r="L9" s="124">
        <v>7</v>
      </c>
      <c r="M9" s="125">
        <v>1.18</v>
      </c>
      <c r="N9" s="121">
        <v>0.97</v>
      </c>
      <c r="O9" s="121"/>
      <c r="P9" s="122">
        <v>1.18</v>
      </c>
      <c r="Q9" s="123">
        <v>10</v>
      </c>
      <c r="R9" s="120">
        <v>2</v>
      </c>
      <c r="S9" s="121">
        <v>2</v>
      </c>
      <c r="T9" s="121"/>
      <c r="U9" s="122">
        <v>2</v>
      </c>
      <c r="V9" s="124">
        <v>12</v>
      </c>
      <c r="W9" s="472">
        <v>50</v>
      </c>
      <c r="X9" s="123">
        <v>7</v>
      </c>
      <c r="Y9" s="135">
        <f t="shared" si="0"/>
        <v>40</v>
      </c>
      <c r="Z9" s="136">
        <v>8</v>
      </c>
      <c r="AA9" s="137"/>
    </row>
    <row r="10" spans="1:27" s="102" customFormat="1" ht="30" customHeight="1">
      <c r="A10" s="105">
        <v>3</v>
      </c>
      <c r="B10" s="192" t="s">
        <v>372</v>
      </c>
      <c r="C10" s="192" t="s">
        <v>59</v>
      </c>
      <c r="D10" s="98" t="s">
        <v>53</v>
      </c>
      <c r="E10" s="120">
        <v>5.0999999999999996</v>
      </c>
      <c r="F10" s="121">
        <v>5.0999999999999996</v>
      </c>
      <c r="G10" s="122">
        <v>5.0999999999999996</v>
      </c>
      <c r="H10" s="123">
        <v>9</v>
      </c>
      <c r="I10" s="297">
        <v>13.2</v>
      </c>
      <c r="J10" s="298">
        <v>12.8</v>
      </c>
      <c r="K10" s="305">
        <v>12.8</v>
      </c>
      <c r="L10" s="124">
        <v>9</v>
      </c>
      <c r="M10" s="125">
        <v>1.32</v>
      </c>
      <c r="N10" s="121">
        <v>1.3</v>
      </c>
      <c r="O10" s="121"/>
      <c r="P10" s="122">
        <v>1.32</v>
      </c>
      <c r="Q10" s="123">
        <v>7</v>
      </c>
      <c r="R10" s="120">
        <v>3.5</v>
      </c>
      <c r="S10" s="121">
        <v>3</v>
      </c>
      <c r="T10" s="121"/>
      <c r="U10" s="122">
        <v>3.5</v>
      </c>
      <c r="V10" s="124">
        <v>3</v>
      </c>
      <c r="W10" s="472">
        <v>47.9</v>
      </c>
      <c r="X10" s="123">
        <v>6</v>
      </c>
      <c r="Y10" s="135">
        <f t="shared" si="0"/>
        <v>34</v>
      </c>
      <c r="Z10" s="136">
        <v>6</v>
      </c>
      <c r="AA10" s="119">
        <v>1</v>
      </c>
    </row>
    <row r="11" spans="1:27" s="102" customFormat="1" ht="30" customHeight="1">
      <c r="A11" s="105">
        <v>4</v>
      </c>
      <c r="B11" s="89" t="s">
        <v>373</v>
      </c>
      <c r="C11" s="89" t="s">
        <v>81</v>
      </c>
      <c r="D11" s="98" t="s">
        <v>53</v>
      </c>
      <c r="E11" s="120">
        <v>5.0999999999999996</v>
      </c>
      <c r="F11" s="121">
        <v>4.7</v>
      </c>
      <c r="G11" s="122">
        <v>4.7</v>
      </c>
      <c r="H11" s="123">
        <v>3</v>
      </c>
      <c r="I11" s="297">
        <v>12.3</v>
      </c>
      <c r="J11" s="298">
        <v>12.4</v>
      </c>
      <c r="K11" s="305">
        <v>12.3</v>
      </c>
      <c r="L11" s="124">
        <v>5</v>
      </c>
      <c r="M11" s="125">
        <v>1.49</v>
      </c>
      <c r="N11" s="121">
        <v>1.46</v>
      </c>
      <c r="O11" s="121"/>
      <c r="P11" s="122">
        <v>1.49</v>
      </c>
      <c r="Q11" s="123">
        <v>3</v>
      </c>
      <c r="R11" s="120">
        <v>3.5</v>
      </c>
      <c r="S11" s="121">
        <v>3.5</v>
      </c>
      <c r="T11" s="121"/>
      <c r="U11" s="122">
        <v>3.5</v>
      </c>
      <c r="V11" s="124">
        <v>2</v>
      </c>
      <c r="W11" s="472">
        <v>47</v>
      </c>
      <c r="X11" s="123">
        <v>4</v>
      </c>
      <c r="Y11" s="135">
        <f t="shared" si="0"/>
        <v>17</v>
      </c>
      <c r="Z11" s="470">
        <v>3</v>
      </c>
      <c r="AA11" s="471">
        <v>4</v>
      </c>
    </row>
    <row r="12" spans="1:27" s="102" customFormat="1" ht="30" customHeight="1">
      <c r="A12" s="105">
        <v>5</v>
      </c>
      <c r="B12" s="89" t="s">
        <v>374</v>
      </c>
      <c r="C12" s="89" t="s">
        <v>259</v>
      </c>
      <c r="D12" s="98" t="s">
        <v>53</v>
      </c>
      <c r="E12" s="106">
        <v>6.5</v>
      </c>
      <c r="F12" s="107">
        <v>5.6</v>
      </c>
      <c r="G12" s="108">
        <v>5.6</v>
      </c>
      <c r="H12" s="109">
        <v>14</v>
      </c>
      <c r="I12" s="295">
        <v>13.9</v>
      </c>
      <c r="J12" s="296">
        <v>16.2</v>
      </c>
      <c r="K12" s="304">
        <v>13.9</v>
      </c>
      <c r="L12" s="110">
        <v>13</v>
      </c>
      <c r="M12" s="111">
        <v>0.96</v>
      </c>
      <c r="N12" s="107">
        <v>1.03</v>
      </c>
      <c r="O12" s="107"/>
      <c r="P12" s="108">
        <v>1.03</v>
      </c>
      <c r="Q12" s="109">
        <v>13</v>
      </c>
      <c r="R12" s="106">
        <v>2</v>
      </c>
      <c r="S12" s="107">
        <v>1.5</v>
      </c>
      <c r="T12" s="107"/>
      <c r="U12" s="108">
        <v>2</v>
      </c>
      <c r="V12" s="110">
        <v>13</v>
      </c>
      <c r="W12" s="473">
        <v>53</v>
      </c>
      <c r="X12" s="109">
        <v>10</v>
      </c>
      <c r="Y12" s="99">
        <f t="shared" si="0"/>
        <v>63</v>
      </c>
      <c r="Z12" s="118">
        <v>14</v>
      </c>
      <c r="AA12" s="119"/>
    </row>
    <row r="13" spans="1:27" s="102" customFormat="1" ht="30" customHeight="1">
      <c r="A13" s="105">
        <v>6</v>
      </c>
      <c r="B13" s="88" t="s">
        <v>307</v>
      </c>
      <c r="C13" s="88" t="s">
        <v>68</v>
      </c>
      <c r="D13" s="255" t="s">
        <v>172</v>
      </c>
      <c r="E13" s="106">
        <v>7</v>
      </c>
      <c r="F13" s="107">
        <v>5.0999999999999996</v>
      </c>
      <c r="G13" s="108">
        <v>5.0999999999999996</v>
      </c>
      <c r="H13" s="109">
        <v>9</v>
      </c>
      <c r="I13" s="295">
        <v>11.6</v>
      </c>
      <c r="J13" s="296">
        <v>11.5</v>
      </c>
      <c r="K13" s="304">
        <v>11.5</v>
      </c>
      <c r="L13" s="110">
        <v>3</v>
      </c>
      <c r="M13" s="111">
        <v>1.35</v>
      </c>
      <c r="N13" s="107">
        <v>1.1399999999999999</v>
      </c>
      <c r="O13" s="107"/>
      <c r="P13" s="108">
        <v>1.35</v>
      </c>
      <c r="Q13" s="109">
        <v>5</v>
      </c>
      <c r="R13" s="106">
        <v>3</v>
      </c>
      <c r="S13" s="107">
        <v>3.5</v>
      </c>
      <c r="T13" s="107"/>
      <c r="U13" s="108">
        <v>3.5</v>
      </c>
      <c r="V13" s="110">
        <v>3</v>
      </c>
      <c r="W13" s="473">
        <v>52.8</v>
      </c>
      <c r="X13" s="109">
        <v>9</v>
      </c>
      <c r="Y13" s="99">
        <f t="shared" si="0"/>
        <v>29</v>
      </c>
      <c r="Z13" s="118">
        <v>5</v>
      </c>
      <c r="AA13" s="119">
        <v>2</v>
      </c>
    </row>
    <row r="14" spans="1:27" s="102" customFormat="1" ht="30" customHeight="1" thickBot="1">
      <c r="A14" s="105">
        <v>7</v>
      </c>
      <c r="B14" s="103" t="s">
        <v>310</v>
      </c>
      <c r="C14" s="103" t="s">
        <v>311</v>
      </c>
      <c r="D14" s="196" t="s">
        <v>60</v>
      </c>
      <c r="E14" s="127">
        <v>4.3</v>
      </c>
      <c r="F14" s="128">
        <v>4.2</v>
      </c>
      <c r="G14" s="129">
        <v>4.2</v>
      </c>
      <c r="H14" s="130">
        <v>1</v>
      </c>
      <c r="I14" s="313">
        <v>11.4</v>
      </c>
      <c r="J14" s="314">
        <v>11</v>
      </c>
      <c r="K14" s="406">
        <v>11</v>
      </c>
      <c r="L14" s="131">
        <v>1</v>
      </c>
      <c r="M14" s="132">
        <v>1.54</v>
      </c>
      <c r="N14" s="128">
        <v>1.34</v>
      </c>
      <c r="O14" s="128"/>
      <c r="P14" s="129">
        <v>1.54</v>
      </c>
      <c r="Q14" s="130">
        <v>2</v>
      </c>
      <c r="R14" s="127">
        <v>4</v>
      </c>
      <c r="S14" s="128">
        <v>4.5</v>
      </c>
      <c r="T14" s="128"/>
      <c r="U14" s="129">
        <v>4.5</v>
      </c>
      <c r="V14" s="131">
        <v>1</v>
      </c>
      <c r="W14" s="474">
        <v>39.299999999999997</v>
      </c>
      <c r="X14" s="130">
        <v>1</v>
      </c>
      <c r="Y14" s="138">
        <f t="shared" si="0"/>
        <v>6</v>
      </c>
      <c r="Z14" s="460">
        <v>1</v>
      </c>
      <c r="AA14" s="461">
        <v>7</v>
      </c>
    </row>
    <row r="15" spans="1:27" s="102" customFormat="1" ht="30" customHeight="1">
      <c r="A15" s="105">
        <v>8</v>
      </c>
      <c r="B15" s="192" t="s">
        <v>280</v>
      </c>
      <c r="C15" s="192" t="s">
        <v>427</v>
      </c>
      <c r="D15" s="98" t="s">
        <v>110</v>
      </c>
      <c r="E15" s="248">
        <v>4.8</v>
      </c>
      <c r="F15" s="249">
        <v>4.8</v>
      </c>
      <c r="G15" s="250">
        <v>4.8</v>
      </c>
      <c r="H15" s="251">
        <v>4</v>
      </c>
      <c r="I15" s="348">
        <v>12.4</v>
      </c>
      <c r="J15" s="349">
        <v>12.6</v>
      </c>
      <c r="K15" s="350">
        <v>12.4</v>
      </c>
      <c r="L15" s="253">
        <v>6</v>
      </c>
      <c r="M15" s="254">
        <v>1.04</v>
      </c>
      <c r="N15" s="249">
        <v>1.1200000000000001</v>
      </c>
      <c r="O15" s="249"/>
      <c r="P15" s="250">
        <v>1.1200000000000001</v>
      </c>
      <c r="Q15" s="251">
        <v>12</v>
      </c>
      <c r="R15" s="248">
        <v>2.5</v>
      </c>
      <c r="S15" s="249">
        <v>3</v>
      </c>
      <c r="T15" s="249"/>
      <c r="U15" s="250">
        <v>3</v>
      </c>
      <c r="V15" s="253">
        <v>7</v>
      </c>
      <c r="W15" s="475">
        <v>47.5</v>
      </c>
      <c r="X15" s="251">
        <v>5</v>
      </c>
      <c r="Y15" s="135">
        <f t="shared" si="0"/>
        <v>34</v>
      </c>
      <c r="Z15" s="136">
        <v>6</v>
      </c>
      <c r="AA15" s="137">
        <v>1</v>
      </c>
    </row>
    <row r="16" spans="1:27" s="102" customFormat="1" ht="30" customHeight="1">
      <c r="A16" s="105">
        <v>9</v>
      </c>
      <c r="B16" s="89" t="s">
        <v>428</v>
      </c>
      <c r="C16" s="89" t="s">
        <v>429</v>
      </c>
      <c r="D16" s="98" t="s">
        <v>110</v>
      </c>
      <c r="E16" s="106">
        <v>5.3</v>
      </c>
      <c r="F16" s="107">
        <v>4.8</v>
      </c>
      <c r="G16" s="108">
        <v>4.8</v>
      </c>
      <c r="H16" s="109">
        <v>4</v>
      </c>
      <c r="I16" s="295">
        <v>11.5</v>
      </c>
      <c r="J16" s="296">
        <v>11.6</v>
      </c>
      <c r="K16" s="308">
        <v>11.5</v>
      </c>
      <c r="L16" s="110">
        <v>3</v>
      </c>
      <c r="M16" s="111">
        <v>1.4</v>
      </c>
      <c r="N16" s="107">
        <v>1.19</v>
      </c>
      <c r="O16" s="107"/>
      <c r="P16" s="108">
        <v>1.4</v>
      </c>
      <c r="Q16" s="109">
        <v>4</v>
      </c>
      <c r="R16" s="106">
        <v>3</v>
      </c>
      <c r="S16" s="107">
        <v>3</v>
      </c>
      <c r="T16" s="222"/>
      <c r="U16" s="108">
        <v>3</v>
      </c>
      <c r="V16" s="110">
        <v>5</v>
      </c>
      <c r="W16" s="473">
        <v>44.6</v>
      </c>
      <c r="X16" s="109">
        <v>2</v>
      </c>
      <c r="Y16" s="135">
        <f t="shared" si="0"/>
        <v>18</v>
      </c>
      <c r="Z16" s="136">
        <v>4</v>
      </c>
      <c r="AA16" s="137">
        <v>3</v>
      </c>
    </row>
    <row r="17" spans="1:27" s="102" customFormat="1" ht="30" customHeight="1">
      <c r="A17" s="105">
        <v>10</v>
      </c>
      <c r="B17" s="192" t="s">
        <v>365</v>
      </c>
      <c r="C17" s="192" t="s">
        <v>366</v>
      </c>
      <c r="D17" s="143" t="s">
        <v>125</v>
      </c>
      <c r="E17" s="120">
        <v>5.3</v>
      </c>
      <c r="F17" s="121">
        <v>5.3</v>
      </c>
      <c r="G17" s="122">
        <v>5.3</v>
      </c>
      <c r="H17" s="123">
        <v>13</v>
      </c>
      <c r="I17" s="297">
        <v>14.5</v>
      </c>
      <c r="J17" s="298">
        <v>14.2</v>
      </c>
      <c r="K17" s="309">
        <v>14.2</v>
      </c>
      <c r="L17" s="124">
        <v>14</v>
      </c>
      <c r="M17" s="125">
        <v>0.56000000000000005</v>
      </c>
      <c r="N17" s="121">
        <v>0.7</v>
      </c>
      <c r="O17" s="121"/>
      <c r="P17" s="122">
        <v>0.7</v>
      </c>
      <c r="Q17" s="123">
        <v>14</v>
      </c>
      <c r="R17" s="120">
        <v>2.5</v>
      </c>
      <c r="S17" s="121">
        <v>2.5</v>
      </c>
      <c r="T17" s="223"/>
      <c r="U17" s="122">
        <v>2.5</v>
      </c>
      <c r="V17" s="124">
        <v>8</v>
      </c>
      <c r="W17" s="472">
        <v>54.3</v>
      </c>
      <c r="X17" s="123">
        <v>13</v>
      </c>
      <c r="Y17" s="135">
        <f t="shared" si="0"/>
        <v>62</v>
      </c>
      <c r="Z17" s="136">
        <v>13</v>
      </c>
      <c r="AA17" s="137"/>
    </row>
    <row r="18" spans="1:27" s="102" customFormat="1" ht="30" customHeight="1">
      <c r="A18" s="105">
        <v>11</v>
      </c>
      <c r="B18" s="194" t="s">
        <v>347</v>
      </c>
      <c r="C18" s="194" t="s">
        <v>348</v>
      </c>
      <c r="D18" s="467" t="s">
        <v>349</v>
      </c>
      <c r="E18" s="106">
        <v>5</v>
      </c>
      <c r="F18" s="107">
        <v>5.0999999999999996</v>
      </c>
      <c r="G18" s="108">
        <v>5</v>
      </c>
      <c r="H18" s="109">
        <v>8</v>
      </c>
      <c r="I18" s="295">
        <v>13.1</v>
      </c>
      <c r="J18" s="296">
        <v>14.4</v>
      </c>
      <c r="K18" s="308">
        <v>13.1</v>
      </c>
      <c r="L18" s="110">
        <v>11</v>
      </c>
      <c r="M18" s="111">
        <v>1.18</v>
      </c>
      <c r="N18" s="107">
        <v>1.33</v>
      </c>
      <c r="O18" s="107"/>
      <c r="P18" s="108">
        <v>1.33</v>
      </c>
      <c r="Q18" s="109">
        <v>6</v>
      </c>
      <c r="R18" s="106">
        <v>2</v>
      </c>
      <c r="S18" s="107">
        <v>2.5</v>
      </c>
      <c r="T18" s="222"/>
      <c r="U18" s="108">
        <v>2.5</v>
      </c>
      <c r="V18" s="110">
        <v>9</v>
      </c>
      <c r="W18" s="473">
        <v>53</v>
      </c>
      <c r="X18" s="109">
        <v>10</v>
      </c>
      <c r="Y18" s="99">
        <f t="shared" si="0"/>
        <v>44</v>
      </c>
      <c r="Z18" s="118">
        <v>9</v>
      </c>
      <c r="AA18" s="119"/>
    </row>
    <row r="19" spans="1:27" s="102" customFormat="1" ht="30" customHeight="1">
      <c r="A19" s="105">
        <v>12</v>
      </c>
      <c r="B19" s="88" t="s">
        <v>64</v>
      </c>
      <c r="C19" s="88" t="s">
        <v>332</v>
      </c>
      <c r="D19" s="466" t="s">
        <v>349</v>
      </c>
      <c r="E19" s="120">
        <v>4.8</v>
      </c>
      <c r="F19" s="121">
        <v>4.9000000000000004</v>
      </c>
      <c r="G19" s="122">
        <v>4.9000000000000004</v>
      </c>
      <c r="H19" s="123">
        <v>4</v>
      </c>
      <c r="I19" s="297">
        <v>13.3</v>
      </c>
      <c r="J19" s="298">
        <v>13.4</v>
      </c>
      <c r="K19" s="305">
        <v>13.3</v>
      </c>
      <c r="L19" s="124">
        <v>12</v>
      </c>
      <c r="M19" s="125">
        <v>1.18</v>
      </c>
      <c r="N19" s="121">
        <v>1.21</v>
      </c>
      <c r="O19" s="121"/>
      <c r="P19" s="122">
        <v>1.21</v>
      </c>
      <c r="Q19" s="123">
        <v>8</v>
      </c>
      <c r="R19" s="120">
        <v>2</v>
      </c>
      <c r="S19" s="121">
        <v>2.5</v>
      </c>
      <c r="T19" s="121"/>
      <c r="U19" s="122">
        <v>2.5</v>
      </c>
      <c r="V19" s="124">
        <v>9</v>
      </c>
      <c r="W19" s="472">
        <v>53.9</v>
      </c>
      <c r="X19" s="123">
        <v>12</v>
      </c>
      <c r="Y19" s="135">
        <f t="shared" ref="Y19" si="1">H19+L19+Q19+V19+X19</f>
        <v>45</v>
      </c>
      <c r="Z19" s="136">
        <v>10</v>
      </c>
      <c r="AA19" s="137"/>
    </row>
    <row r="20" spans="1:27" s="102" customFormat="1" ht="30" customHeight="1">
      <c r="A20" s="105">
        <v>13</v>
      </c>
      <c r="B20" s="194" t="s">
        <v>462</v>
      </c>
      <c r="C20" s="194" t="s">
        <v>463</v>
      </c>
      <c r="D20" s="197" t="s">
        <v>89</v>
      </c>
      <c r="E20" s="106">
        <v>4.5999999999999996</v>
      </c>
      <c r="F20" s="107">
        <v>4.8</v>
      </c>
      <c r="G20" s="108">
        <v>4.8</v>
      </c>
      <c r="H20" s="109">
        <v>2</v>
      </c>
      <c r="I20" s="295">
        <v>12.5</v>
      </c>
      <c r="J20" s="296">
        <v>11.3</v>
      </c>
      <c r="K20" s="308">
        <v>11.3</v>
      </c>
      <c r="L20" s="110">
        <v>2</v>
      </c>
      <c r="M20" s="111">
        <v>1.54</v>
      </c>
      <c r="N20" s="107">
        <v>1.65</v>
      </c>
      <c r="O20" s="107"/>
      <c r="P20" s="108">
        <v>1.65</v>
      </c>
      <c r="Q20" s="109">
        <v>1</v>
      </c>
      <c r="R20" s="106">
        <v>3</v>
      </c>
      <c r="S20" s="107">
        <v>3</v>
      </c>
      <c r="T20" s="222"/>
      <c r="U20" s="108">
        <v>3</v>
      </c>
      <c r="V20" s="110">
        <v>5</v>
      </c>
      <c r="W20" s="473">
        <v>45.4</v>
      </c>
      <c r="X20" s="109">
        <v>3</v>
      </c>
      <c r="Y20" s="135">
        <f t="shared" si="0"/>
        <v>13</v>
      </c>
      <c r="Z20" s="468">
        <v>2</v>
      </c>
      <c r="AA20" s="469">
        <v>5</v>
      </c>
    </row>
    <row r="21" spans="1:27" s="102" customFormat="1" ht="30" customHeight="1" thickBot="1">
      <c r="A21" s="126">
        <v>14</v>
      </c>
      <c r="B21" s="103" t="s">
        <v>476</v>
      </c>
      <c r="C21" s="103" t="s">
        <v>441</v>
      </c>
      <c r="D21" s="263" t="s">
        <v>172</v>
      </c>
      <c r="E21" s="127">
        <v>5.2</v>
      </c>
      <c r="F21" s="128">
        <v>5.0999999999999996</v>
      </c>
      <c r="G21" s="129">
        <v>5.0999999999999996</v>
      </c>
      <c r="H21" s="130">
        <v>9</v>
      </c>
      <c r="I21" s="313">
        <v>12.5</v>
      </c>
      <c r="J21" s="314">
        <v>13.4</v>
      </c>
      <c r="K21" s="406">
        <v>12.5</v>
      </c>
      <c r="L21" s="131">
        <v>7</v>
      </c>
      <c r="M21" s="132">
        <v>1.1599999999999999</v>
      </c>
      <c r="N21" s="128">
        <v>1.05</v>
      </c>
      <c r="O21" s="128"/>
      <c r="P21" s="129">
        <v>1.1599999999999999</v>
      </c>
      <c r="Q21" s="130">
        <v>11</v>
      </c>
      <c r="R21" s="127">
        <v>1.5</v>
      </c>
      <c r="S21" s="128">
        <v>2</v>
      </c>
      <c r="T21" s="128"/>
      <c r="U21" s="129">
        <v>2</v>
      </c>
      <c r="V21" s="131">
        <v>13</v>
      </c>
      <c r="W21" s="474">
        <v>55</v>
      </c>
      <c r="X21" s="130">
        <v>14</v>
      </c>
      <c r="Y21" s="138">
        <f t="shared" si="0"/>
        <v>54</v>
      </c>
      <c r="Z21" s="139">
        <v>12</v>
      </c>
      <c r="AA21" s="140"/>
    </row>
    <row r="22" spans="1:27" ht="5.25" customHeight="1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25"/>
  <sheetViews>
    <sheetView zoomScale="70" zoomScaleNormal="70" workbookViewId="0">
      <pane xSplit="1" ySplit="8" topLeftCell="B16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12" width="9.42578125" customWidth="1"/>
    <col min="13" max="14" width="8.7109375" customWidth="1"/>
    <col min="15" max="15" width="8.85546875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3" t="s">
        <v>338</v>
      </c>
      <c r="E3" s="575" t="s">
        <v>264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269</v>
      </c>
      <c r="C8" s="192" t="s">
        <v>270</v>
      </c>
      <c r="D8" s="344" t="s">
        <v>53</v>
      </c>
      <c r="E8" s="120">
        <v>4.5999999999999996</v>
      </c>
      <c r="F8" s="121">
        <v>4.7</v>
      </c>
      <c r="G8" s="122">
        <v>4.5999999999999996</v>
      </c>
      <c r="H8" s="123">
        <v>3</v>
      </c>
      <c r="I8" s="297">
        <v>12.5</v>
      </c>
      <c r="J8" s="298">
        <v>11.9</v>
      </c>
      <c r="K8" s="305">
        <v>11.9</v>
      </c>
      <c r="L8" s="124">
        <v>6</v>
      </c>
      <c r="M8" s="125">
        <v>1.26</v>
      </c>
      <c r="N8" s="121">
        <v>1.28</v>
      </c>
      <c r="O8" s="121">
        <v>1.33</v>
      </c>
      <c r="P8" s="122">
        <v>1.33</v>
      </c>
      <c r="Q8" s="123">
        <v>8</v>
      </c>
      <c r="R8" s="120">
        <v>4.5</v>
      </c>
      <c r="S8" s="121">
        <v>3</v>
      </c>
      <c r="T8" s="121"/>
      <c r="U8" s="122">
        <v>4.5</v>
      </c>
      <c r="V8" s="124">
        <v>1</v>
      </c>
      <c r="W8" s="472">
        <v>70.3</v>
      </c>
      <c r="X8" s="123">
        <v>3</v>
      </c>
      <c r="Y8" s="135">
        <f t="shared" ref="Y8:Y24" si="0">H8+L8+Q8+V8+X8</f>
        <v>21</v>
      </c>
      <c r="Z8" s="470">
        <v>3</v>
      </c>
      <c r="AA8" s="471">
        <v>4</v>
      </c>
    </row>
    <row r="9" spans="1:27" s="102" customFormat="1" ht="30" customHeight="1">
      <c r="A9" s="105">
        <v>2</v>
      </c>
      <c r="B9" s="194" t="s">
        <v>88</v>
      </c>
      <c r="C9" s="194" t="s">
        <v>375</v>
      </c>
      <c r="D9" s="344" t="s">
        <v>53</v>
      </c>
      <c r="E9" s="106">
        <v>4.5</v>
      </c>
      <c r="F9" s="107">
        <v>4.5999999999999996</v>
      </c>
      <c r="G9" s="108">
        <v>4.5</v>
      </c>
      <c r="H9" s="109">
        <v>2</v>
      </c>
      <c r="I9" s="295">
        <v>11.7</v>
      </c>
      <c r="J9" s="296">
        <v>11.6</v>
      </c>
      <c r="K9" s="304">
        <v>11.6</v>
      </c>
      <c r="L9" s="110">
        <v>2</v>
      </c>
      <c r="M9" s="111">
        <v>1.57</v>
      </c>
      <c r="N9" s="107">
        <v>1.53</v>
      </c>
      <c r="O9" s="107">
        <v>1.46</v>
      </c>
      <c r="P9" s="108">
        <v>1.57</v>
      </c>
      <c r="Q9" s="109">
        <v>1</v>
      </c>
      <c r="R9" s="106">
        <v>4</v>
      </c>
      <c r="S9" s="107">
        <v>4</v>
      </c>
      <c r="T9" s="107"/>
      <c r="U9" s="108">
        <v>4</v>
      </c>
      <c r="V9" s="110">
        <v>2</v>
      </c>
      <c r="W9" s="473">
        <v>68.5</v>
      </c>
      <c r="X9" s="109">
        <v>2</v>
      </c>
      <c r="Y9" s="99">
        <f t="shared" si="0"/>
        <v>9</v>
      </c>
      <c r="Z9" s="479">
        <v>1</v>
      </c>
      <c r="AA9" s="480">
        <v>7</v>
      </c>
    </row>
    <row r="10" spans="1:27" s="102" customFormat="1" ht="30" customHeight="1">
      <c r="A10" s="105">
        <v>3</v>
      </c>
      <c r="B10" s="194" t="s">
        <v>376</v>
      </c>
      <c r="C10" s="194" t="s">
        <v>151</v>
      </c>
      <c r="D10" s="344" t="s">
        <v>53</v>
      </c>
      <c r="E10" s="224">
        <v>5.5</v>
      </c>
      <c r="F10" s="225">
        <v>5.5</v>
      </c>
      <c r="G10" s="226">
        <v>5.5</v>
      </c>
      <c r="H10" s="227">
        <v>17</v>
      </c>
      <c r="I10" s="400">
        <v>16.100000000000001</v>
      </c>
      <c r="J10" s="300">
        <v>13.1</v>
      </c>
      <c r="K10" s="306">
        <v>13.1</v>
      </c>
      <c r="L10" s="229">
        <v>16</v>
      </c>
      <c r="M10" s="230">
        <v>1.26</v>
      </c>
      <c r="N10" s="225">
        <v>1.1499999999999999</v>
      </c>
      <c r="O10" s="225">
        <v>1.24</v>
      </c>
      <c r="P10" s="226">
        <v>1.26</v>
      </c>
      <c r="Q10" s="227">
        <v>9</v>
      </c>
      <c r="R10" s="224">
        <v>2</v>
      </c>
      <c r="S10" s="225">
        <v>2</v>
      </c>
      <c r="T10" s="225"/>
      <c r="U10" s="226">
        <v>2</v>
      </c>
      <c r="V10" s="229">
        <v>16</v>
      </c>
      <c r="W10" s="473">
        <v>78.3</v>
      </c>
      <c r="X10" s="109">
        <v>10</v>
      </c>
      <c r="Y10" s="99">
        <f t="shared" si="0"/>
        <v>68</v>
      </c>
      <c r="Z10" s="118">
        <v>16</v>
      </c>
      <c r="AA10" s="119"/>
    </row>
    <row r="11" spans="1:27" s="102" customFormat="1" ht="30" customHeight="1">
      <c r="A11" s="105">
        <v>4</v>
      </c>
      <c r="B11" s="194" t="s">
        <v>312</v>
      </c>
      <c r="C11" s="194" t="s">
        <v>275</v>
      </c>
      <c r="D11" s="193" t="s">
        <v>89</v>
      </c>
      <c r="E11" s="106">
        <v>5.0999999999999996</v>
      </c>
      <c r="F11" s="107">
        <v>4.8</v>
      </c>
      <c r="G11" s="108">
        <v>5.0999999999999996</v>
      </c>
      <c r="H11" s="109">
        <v>15</v>
      </c>
      <c r="I11" s="295">
        <v>12.8</v>
      </c>
      <c r="J11" s="296">
        <v>12.1</v>
      </c>
      <c r="K11" s="304">
        <v>12.1</v>
      </c>
      <c r="L11" s="110">
        <v>11</v>
      </c>
      <c r="M11" s="111">
        <v>1.1299999999999999</v>
      </c>
      <c r="N11" s="484" t="s">
        <v>144</v>
      </c>
      <c r="O11" s="107">
        <v>1.1499999999999999</v>
      </c>
      <c r="P11" s="108">
        <v>1.1499999999999999</v>
      </c>
      <c r="Q11" s="109">
        <v>15</v>
      </c>
      <c r="R11" s="106">
        <v>3.5</v>
      </c>
      <c r="S11" s="107">
        <v>3.5</v>
      </c>
      <c r="T11" s="107"/>
      <c r="U11" s="108">
        <v>3.5</v>
      </c>
      <c r="V11" s="110">
        <v>4</v>
      </c>
      <c r="W11" s="473">
        <v>77.7</v>
      </c>
      <c r="X11" s="109">
        <v>9</v>
      </c>
      <c r="Y11" s="99">
        <f t="shared" ref="Y11" si="1">H11+L11+Q11+V11+X11</f>
        <v>54</v>
      </c>
      <c r="Z11" s="118">
        <v>12</v>
      </c>
      <c r="AA11" s="119"/>
    </row>
    <row r="12" spans="1:27" s="102" customFormat="1" ht="30" customHeight="1">
      <c r="A12" s="105">
        <v>5</v>
      </c>
      <c r="B12" s="192" t="s">
        <v>387</v>
      </c>
      <c r="C12" s="192" t="s">
        <v>163</v>
      </c>
      <c r="D12" s="199" t="s">
        <v>172</v>
      </c>
      <c r="E12" s="120">
        <v>4.8</v>
      </c>
      <c r="F12" s="121">
        <v>4.9000000000000004</v>
      </c>
      <c r="G12" s="122">
        <v>4.8</v>
      </c>
      <c r="H12" s="123">
        <v>10</v>
      </c>
      <c r="I12" s="297">
        <v>11.9</v>
      </c>
      <c r="J12" s="298">
        <v>12</v>
      </c>
      <c r="K12" s="305">
        <v>11.9</v>
      </c>
      <c r="L12" s="124">
        <v>6</v>
      </c>
      <c r="M12" s="125">
        <v>1.21</v>
      </c>
      <c r="N12" s="121">
        <v>1.2</v>
      </c>
      <c r="O12" s="121">
        <v>1.1399999999999999</v>
      </c>
      <c r="P12" s="122">
        <v>1.21</v>
      </c>
      <c r="Q12" s="123">
        <v>11</v>
      </c>
      <c r="R12" s="120">
        <v>2.5</v>
      </c>
      <c r="S12" s="121">
        <v>2.5</v>
      </c>
      <c r="T12" s="121"/>
      <c r="U12" s="122">
        <v>2.5</v>
      </c>
      <c r="V12" s="124">
        <v>12</v>
      </c>
      <c r="W12" s="472">
        <v>83.2</v>
      </c>
      <c r="X12" s="123">
        <v>14</v>
      </c>
      <c r="Y12" s="135">
        <f t="shared" si="0"/>
        <v>53</v>
      </c>
      <c r="Z12" s="136">
        <v>11</v>
      </c>
      <c r="AA12" s="137"/>
    </row>
    <row r="13" spans="1:27" s="102" customFormat="1" ht="30" customHeight="1">
      <c r="A13" s="105">
        <v>6</v>
      </c>
      <c r="B13" s="194" t="s">
        <v>388</v>
      </c>
      <c r="C13" s="194" t="s">
        <v>389</v>
      </c>
      <c r="D13" s="255" t="s">
        <v>172</v>
      </c>
      <c r="E13" s="106">
        <v>4.7</v>
      </c>
      <c r="F13" s="107">
        <v>4.7</v>
      </c>
      <c r="G13" s="108">
        <v>4.7</v>
      </c>
      <c r="H13" s="109">
        <v>7</v>
      </c>
      <c r="I13" s="295">
        <v>12.7</v>
      </c>
      <c r="J13" s="296">
        <v>12.1</v>
      </c>
      <c r="K13" s="304">
        <v>12.1</v>
      </c>
      <c r="L13" s="110">
        <v>11</v>
      </c>
      <c r="M13" s="111">
        <v>1.31</v>
      </c>
      <c r="N13" s="107">
        <v>1.48</v>
      </c>
      <c r="O13" s="107">
        <v>1.51</v>
      </c>
      <c r="P13" s="108">
        <v>1.51</v>
      </c>
      <c r="Q13" s="109">
        <v>3</v>
      </c>
      <c r="R13" s="106">
        <v>2</v>
      </c>
      <c r="S13" s="107">
        <v>2</v>
      </c>
      <c r="T13" s="107"/>
      <c r="U13" s="108">
        <v>2</v>
      </c>
      <c r="V13" s="110">
        <v>16</v>
      </c>
      <c r="W13" s="473">
        <v>76.099999999999994</v>
      </c>
      <c r="X13" s="109">
        <v>8</v>
      </c>
      <c r="Y13" s="99">
        <f t="shared" si="0"/>
        <v>45</v>
      </c>
      <c r="Z13" s="118">
        <v>8</v>
      </c>
      <c r="AA13" s="119"/>
    </row>
    <row r="14" spans="1:27" s="102" customFormat="1" ht="30" customHeight="1">
      <c r="A14" s="105">
        <v>7</v>
      </c>
      <c r="B14" s="88" t="s">
        <v>390</v>
      </c>
      <c r="C14" s="88" t="s">
        <v>116</v>
      </c>
      <c r="D14" s="344" t="s">
        <v>172</v>
      </c>
      <c r="E14" s="120">
        <v>5</v>
      </c>
      <c r="F14" s="121">
        <v>4.8</v>
      </c>
      <c r="G14" s="122">
        <v>4.8</v>
      </c>
      <c r="H14" s="123">
        <v>10</v>
      </c>
      <c r="I14" s="297">
        <v>12.3</v>
      </c>
      <c r="J14" s="298">
        <v>12</v>
      </c>
      <c r="K14" s="305">
        <v>12</v>
      </c>
      <c r="L14" s="124">
        <v>9</v>
      </c>
      <c r="M14" s="125">
        <v>1.01</v>
      </c>
      <c r="N14" s="121">
        <v>1.19</v>
      </c>
      <c r="O14" s="121">
        <v>0.98</v>
      </c>
      <c r="P14" s="122">
        <v>1.19</v>
      </c>
      <c r="Q14" s="123">
        <v>13</v>
      </c>
      <c r="R14" s="120">
        <v>2.5</v>
      </c>
      <c r="S14" s="121">
        <v>3</v>
      </c>
      <c r="T14" s="121"/>
      <c r="U14" s="122">
        <v>3</v>
      </c>
      <c r="V14" s="124">
        <v>9</v>
      </c>
      <c r="W14" s="472">
        <v>87.1</v>
      </c>
      <c r="X14" s="123">
        <v>15</v>
      </c>
      <c r="Y14" s="135">
        <f t="shared" si="0"/>
        <v>56</v>
      </c>
      <c r="Z14" s="136">
        <v>13</v>
      </c>
      <c r="AA14" s="137"/>
    </row>
    <row r="15" spans="1:27" s="102" customFormat="1" ht="30" customHeight="1">
      <c r="A15" s="105">
        <v>8</v>
      </c>
      <c r="B15" s="89" t="s">
        <v>342</v>
      </c>
      <c r="C15" s="89" t="s">
        <v>279</v>
      </c>
      <c r="D15" s="403" t="s">
        <v>341</v>
      </c>
      <c r="E15" s="106">
        <v>5.2</v>
      </c>
      <c r="F15" s="107">
        <v>5.2</v>
      </c>
      <c r="G15" s="108">
        <v>5.2</v>
      </c>
      <c r="H15" s="109">
        <v>16</v>
      </c>
      <c r="I15" s="295">
        <v>12.8</v>
      </c>
      <c r="J15" s="296">
        <v>12.3</v>
      </c>
      <c r="K15" s="304">
        <v>12.3</v>
      </c>
      <c r="L15" s="110">
        <v>13</v>
      </c>
      <c r="M15" s="111">
        <v>0.73</v>
      </c>
      <c r="N15" s="107">
        <v>0.95</v>
      </c>
      <c r="O15" s="107">
        <v>0.91</v>
      </c>
      <c r="P15" s="108">
        <v>0.95</v>
      </c>
      <c r="Q15" s="109">
        <v>17</v>
      </c>
      <c r="R15" s="224">
        <v>2.5</v>
      </c>
      <c r="S15" s="225">
        <v>3</v>
      </c>
      <c r="T15" s="107"/>
      <c r="U15" s="108">
        <v>3</v>
      </c>
      <c r="V15" s="229">
        <v>9</v>
      </c>
      <c r="W15" s="473">
        <v>88.9</v>
      </c>
      <c r="X15" s="109">
        <v>17</v>
      </c>
      <c r="Y15" s="99">
        <f t="shared" si="0"/>
        <v>72</v>
      </c>
      <c r="Z15" s="246">
        <v>17</v>
      </c>
      <c r="AA15" s="247"/>
    </row>
    <row r="16" spans="1:27" s="102" customFormat="1" ht="30" customHeight="1" thickBot="1">
      <c r="A16" s="105">
        <v>9</v>
      </c>
      <c r="B16" s="195" t="s">
        <v>430</v>
      </c>
      <c r="C16" s="195" t="s">
        <v>354</v>
      </c>
      <c r="D16" s="345" t="s">
        <v>110</v>
      </c>
      <c r="E16" s="256">
        <v>4.5999999999999996</v>
      </c>
      <c r="F16" s="257">
        <v>4.5999999999999996</v>
      </c>
      <c r="G16" s="258">
        <v>4.5999999999999996</v>
      </c>
      <c r="H16" s="259">
        <v>3</v>
      </c>
      <c r="I16" s="302">
        <v>11.8</v>
      </c>
      <c r="J16" s="303">
        <v>12</v>
      </c>
      <c r="K16" s="347">
        <v>11.8</v>
      </c>
      <c r="L16" s="261">
        <v>4</v>
      </c>
      <c r="M16" s="262">
        <v>1.08</v>
      </c>
      <c r="N16" s="257">
        <v>0.98</v>
      </c>
      <c r="O16" s="257">
        <v>1.1200000000000001</v>
      </c>
      <c r="P16" s="258">
        <v>1.1200000000000001</v>
      </c>
      <c r="Q16" s="259">
        <v>16</v>
      </c>
      <c r="R16" s="256">
        <v>3</v>
      </c>
      <c r="S16" s="257">
        <v>3</v>
      </c>
      <c r="T16" s="257"/>
      <c r="U16" s="258">
        <v>3</v>
      </c>
      <c r="V16" s="261">
        <v>7</v>
      </c>
      <c r="W16" s="482">
        <v>74.900000000000006</v>
      </c>
      <c r="X16" s="259">
        <v>5</v>
      </c>
      <c r="Y16" s="138">
        <f t="shared" si="0"/>
        <v>35</v>
      </c>
      <c r="Z16" s="139">
        <v>6</v>
      </c>
      <c r="AA16" s="140">
        <v>1</v>
      </c>
    </row>
    <row r="17" spans="1:27" s="102" customFormat="1" ht="30" customHeight="1">
      <c r="A17" s="105">
        <v>10</v>
      </c>
      <c r="B17" s="192" t="s">
        <v>431</v>
      </c>
      <c r="C17" s="192" t="s">
        <v>432</v>
      </c>
      <c r="D17" s="98" t="s">
        <v>110</v>
      </c>
      <c r="E17" s="248">
        <v>4.7</v>
      </c>
      <c r="F17" s="249">
        <v>4.7</v>
      </c>
      <c r="G17" s="250">
        <v>4.7</v>
      </c>
      <c r="H17" s="251">
        <v>7</v>
      </c>
      <c r="I17" s="348">
        <v>12.7</v>
      </c>
      <c r="J17" s="349">
        <v>12.3</v>
      </c>
      <c r="K17" s="350">
        <v>12.3</v>
      </c>
      <c r="L17" s="253">
        <v>13</v>
      </c>
      <c r="M17" s="254">
        <v>1.4</v>
      </c>
      <c r="N17" s="249">
        <v>1.32</v>
      </c>
      <c r="O17" s="249">
        <v>1.41</v>
      </c>
      <c r="P17" s="250">
        <v>1.41</v>
      </c>
      <c r="Q17" s="251">
        <v>5</v>
      </c>
      <c r="R17" s="248">
        <v>2.5</v>
      </c>
      <c r="S17" s="249">
        <v>2.5</v>
      </c>
      <c r="T17" s="249"/>
      <c r="U17" s="250">
        <v>2.5</v>
      </c>
      <c r="V17" s="253">
        <v>12</v>
      </c>
      <c r="W17" s="475">
        <v>80.8</v>
      </c>
      <c r="X17" s="251">
        <v>11</v>
      </c>
      <c r="Y17" s="135">
        <f t="shared" si="0"/>
        <v>48</v>
      </c>
      <c r="Z17" s="136">
        <v>10</v>
      </c>
      <c r="AA17" s="137"/>
    </row>
    <row r="18" spans="1:27" s="102" customFormat="1" ht="30" customHeight="1">
      <c r="A18" s="105">
        <v>11</v>
      </c>
      <c r="B18" s="194" t="s">
        <v>308</v>
      </c>
      <c r="C18" s="194" t="s">
        <v>309</v>
      </c>
      <c r="D18" s="98" t="s">
        <v>110</v>
      </c>
      <c r="E18" s="106">
        <v>4.8</v>
      </c>
      <c r="F18" s="107">
        <v>4.9000000000000004</v>
      </c>
      <c r="G18" s="108">
        <v>4.8</v>
      </c>
      <c r="H18" s="109">
        <v>10</v>
      </c>
      <c r="I18" s="295">
        <v>13</v>
      </c>
      <c r="J18" s="296">
        <v>13</v>
      </c>
      <c r="K18" s="308">
        <v>13</v>
      </c>
      <c r="L18" s="110">
        <v>15</v>
      </c>
      <c r="M18" s="111">
        <v>1.1100000000000001</v>
      </c>
      <c r="N18" s="107">
        <v>1.0900000000000001</v>
      </c>
      <c r="O18" s="107">
        <v>1.21</v>
      </c>
      <c r="P18" s="108">
        <v>1.21</v>
      </c>
      <c r="Q18" s="109">
        <v>12</v>
      </c>
      <c r="R18" s="106">
        <v>2.5</v>
      </c>
      <c r="S18" s="107">
        <v>2</v>
      </c>
      <c r="T18" s="222"/>
      <c r="U18" s="108">
        <v>2.5</v>
      </c>
      <c r="V18" s="110">
        <v>15</v>
      </c>
      <c r="W18" s="473">
        <v>75.900000000000006</v>
      </c>
      <c r="X18" s="109">
        <v>6</v>
      </c>
      <c r="Y18" s="135">
        <f t="shared" si="0"/>
        <v>58</v>
      </c>
      <c r="Z18" s="118">
        <v>14</v>
      </c>
      <c r="AA18" s="119"/>
    </row>
    <row r="19" spans="1:27" s="102" customFormat="1" ht="30" customHeight="1">
      <c r="A19" s="105">
        <v>12</v>
      </c>
      <c r="B19" s="194" t="s">
        <v>199</v>
      </c>
      <c r="C19" s="194" t="s">
        <v>79</v>
      </c>
      <c r="D19" s="403" t="s">
        <v>110</v>
      </c>
      <c r="E19" s="106">
        <v>4.9000000000000004</v>
      </c>
      <c r="F19" s="107">
        <v>4.8</v>
      </c>
      <c r="G19" s="108">
        <v>4.8</v>
      </c>
      <c r="H19" s="109">
        <v>10</v>
      </c>
      <c r="I19" s="295">
        <v>11.9</v>
      </c>
      <c r="J19" s="296">
        <v>13.4</v>
      </c>
      <c r="K19" s="308">
        <v>11.9</v>
      </c>
      <c r="L19" s="110">
        <v>6</v>
      </c>
      <c r="M19" s="111">
        <v>1.2</v>
      </c>
      <c r="N19" s="107">
        <v>1.23</v>
      </c>
      <c r="O19" s="107">
        <v>1.41</v>
      </c>
      <c r="P19" s="108">
        <v>1.41</v>
      </c>
      <c r="Q19" s="109">
        <v>6</v>
      </c>
      <c r="R19" s="106">
        <v>2.5</v>
      </c>
      <c r="S19" s="107">
        <v>2.5</v>
      </c>
      <c r="T19" s="222"/>
      <c r="U19" s="108">
        <v>2.5</v>
      </c>
      <c r="V19" s="110">
        <v>12</v>
      </c>
      <c r="W19" s="473">
        <v>81.5</v>
      </c>
      <c r="X19" s="109">
        <v>12</v>
      </c>
      <c r="Y19" s="99">
        <f t="shared" si="0"/>
        <v>46</v>
      </c>
      <c r="Z19" s="118">
        <v>9</v>
      </c>
      <c r="AA19" s="119"/>
    </row>
    <row r="20" spans="1:27" s="102" customFormat="1" ht="30" customHeight="1">
      <c r="A20" s="105">
        <v>13</v>
      </c>
      <c r="B20" s="88" t="s">
        <v>433</v>
      </c>
      <c r="C20" s="88" t="s">
        <v>434</v>
      </c>
      <c r="D20" s="405" t="s">
        <v>110</v>
      </c>
      <c r="E20" s="120">
        <v>4.5999999999999996</v>
      </c>
      <c r="F20" s="121">
        <v>4.7</v>
      </c>
      <c r="G20" s="122">
        <v>4.5999999999999996</v>
      </c>
      <c r="H20" s="123">
        <v>3</v>
      </c>
      <c r="I20" s="297">
        <v>12</v>
      </c>
      <c r="J20" s="298">
        <v>12.7</v>
      </c>
      <c r="K20" s="309">
        <v>12</v>
      </c>
      <c r="L20" s="124">
        <v>9</v>
      </c>
      <c r="M20" s="125">
        <v>1.53</v>
      </c>
      <c r="N20" s="121">
        <v>1.42</v>
      </c>
      <c r="O20" s="107">
        <v>1.35</v>
      </c>
      <c r="P20" s="122">
        <v>1.53</v>
      </c>
      <c r="Q20" s="123">
        <v>2</v>
      </c>
      <c r="R20" s="120">
        <v>3.5</v>
      </c>
      <c r="S20" s="121">
        <v>3.5</v>
      </c>
      <c r="T20" s="223"/>
      <c r="U20" s="122">
        <v>3.5</v>
      </c>
      <c r="V20" s="124">
        <v>4</v>
      </c>
      <c r="W20" s="472">
        <v>76.099999999999994</v>
      </c>
      <c r="X20" s="123">
        <v>7</v>
      </c>
      <c r="Y20" s="135">
        <f t="shared" si="0"/>
        <v>25</v>
      </c>
      <c r="Z20" s="136">
        <v>5</v>
      </c>
      <c r="AA20" s="137">
        <v>2</v>
      </c>
    </row>
    <row r="21" spans="1:27" s="102" customFormat="1" ht="30" customHeight="1">
      <c r="A21" s="105">
        <v>14</v>
      </c>
      <c r="B21" s="194" t="s">
        <v>452</v>
      </c>
      <c r="C21" s="194" t="s">
        <v>453</v>
      </c>
      <c r="D21" s="100" t="s">
        <v>110</v>
      </c>
      <c r="E21" s="106">
        <v>5.0999999999999996</v>
      </c>
      <c r="F21" s="107">
        <v>4.9000000000000004</v>
      </c>
      <c r="G21" s="108">
        <v>4.9000000000000004</v>
      </c>
      <c r="H21" s="109">
        <v>14</v>
      </c>
      <c r="I21" s="295">
        <v>14.3</v>
      </c>
      <c r="J21" s="296">
        <v>13.3</v>
      </c>
      <c r="K21" s="308">
        <v>13.3</v>
      </c>
      <c r="L21" s="110">
        <v>17</v>
      </c>
      <c r="M21" s="111">
        <v>1.03</v>
      </c>
      <c r="N21" s="107">
        <v>1.23</v>
      </c>
      <c r="O21" s="416">
        <v>1.22</v>
      </c>
      <c r="P21" s="108">
        <v>1.23</v>
      </c>
      <c r="Q21" s="109">
        <v>10</v>
      </c>
      <c r="R21" s="106">
        <v>3</v>
      </c>
      <c r="S21" s="107">
        <v>2.5</v>
      </c>
      <c r="T21" s="222"/>
      <c r="U21" s="108">
        <v>3</v>
      </c>
      <c r="V21" s="110">
        <v>9</v>
      </c>
      <c r="W21" s="473">
        <v>87.1</v>
      </c>
      <c r="X21" s="109">
        <v>15</v>
      </c>
      <c r="Y21" s="135">
        <f t="shared" si="0"/>
        <v>65</v>
      </c>
      <c r="Z21" s="118">
        <v>15</v>
      </c>
      <c r="AA21" s="119"/>
    </row>
    <row r="22" spans="1:27" s="102" customFormat="1" ht="30" customHeight="1">
      <c r="A22" s="105">
        <v>15</v>
      </c>
      <c r="B22" s="346" t="s">
        <v>460</v>
      </c>
      <c r="C22" s="346" t="s">
        <v>461</v>
      </c>
      <c r="D22" s="100" t="s">
        <v>92</v>
      </c>
      <c r="E22" s="415">
        <v>4.5999999999999996</v>
      </c>
      <c r="F22" s="416">
        <v>4.5999999999999996</v>
      </c>
      <c r="G22" s="417">
        <v>4.5999999999999996</v>
      </c>
      <c r="H22" s="418">
        <v>3</v>
      </c>
      <c r="I22" s="419">
        <v>11.7</v>
      </c>
      <c r="J22" s="420">
        <v>11.6</v>
      </c>
      <c r="K22" s="421">
        <v>11.6</v>
      </c>
      <c r="L22" s="422">
        <v>2</v>
      </c>
      <c r="M22" s="423">
        <v>1.37</v>
      </c>
      <c r="N22" s="416">
        <v>1.27</v>
      </c>
      <c r="O22" s="107">
        <v>1.39</v>
      </c>
      <c r="P22" s="417">
        <v>1.39</v>
      </c>
      <c r="Q22" s="418">
        <v>7</v>
      </c>
      <c r="R22" s="415">
        <v>3</v>
      </c>
      <c r="S22" s="416">
        <v>3</v>
      </c>
      <c r="T22" s="424"/>
      <c r="U22" s="417">
        <v>3</v>
      </c>
      <c r="V22" s="422">
        <v>7</v>
      </c>
      <c r="W22" s="481">
        <v>72</v>
      </c>
      <c r="X22" s="418">
        <v>4</v>
      </c>
      <c r="Y22" s="135">
        <f t="shared" ref="Y22:Y23" si="2">H22+L22+Q22+V22+X22</f>
        <v>23</v>
      </c>
      <c r="Z22" s="246">
        <v>4</v>
      </c>
      <c r="AA22" s="247">
        <v>3</v>
      </c>
    </row>
    <row r="23" spans="1:27" s="102" customFormat="1" ht="30" customHeight="1">
      <c r="A23" s="105">
        <v>16</v>
      </c>
      <c r="B23" s="194" t="s">
        <v>447</v>
      </c>
      <c r="C23" s="194" t="s">
        <v>448</v>
      </c>
      <c r="D23" s="193" t="s">
        <v>481</v>
      </c>
      <c r="E23" s="106">
        <v>4.4000000000000004</v>
      </c>
      <c r="F23" s="107">
        <v>4.4000000000000004</v>
      </c>
      <c r="G23" s="108">
        <v>4.4000000000000004</v>
      </c>
      <c r="H23" s="109">
        <v>1</v>
      </c>
      <c r="I23" s="295">
        <v>11.5</v>
      </c>
      <c r="J23" s="296">
        <v>11.4</v>
      </c>
      <c r="K23" s="304">
        <v>11.4</v>
      </c>
      <c r="L23" s="110">
        <v>1</v>
      </c>
      <c r="M23" s="111">
        <v>1.43</v>
      </c>
      <c r="N23" s="107">
        <v>1.27</v>
      </c>
      <c r="O23" s="107">
        <v>1.28</v>
      </c>
      <c r="P23" s="108">
        <v>1.43</v>
      </c>
      <c r="Q23" s="109">
        <v>4</v>
      </c>
      <c r="R23" s="106">
        <v>4</v>
      </c>
      <c r="S23" s="107">
        <v>4</v>
      </c>
      <c r="T23" s="107"/>
      <c r="U23" s="108">
        <v>4</v>
      </c>
      <c r="V23" s="110">
        <v>2</v>
      </c>
      <c r="W23" s="473">
        <v>67</v>
      </c>
      <c r="X23" s="109">
        <v>1</v>
      </c>
      <c r="Y23" s="99">
        <f t="shared" si="2"/>
        <v>9</v>
      </c>
      <c r="Z23" s="479">
        <v>1</v>
      </c>
      <c r="AA23" s="480">
        <v>7</v>
      </c>
    </row>
    <row r="24" spans="1:27" s="102" customFormat="1" ht="30" customHeight="1" thickBot="1">
      <c r="A24" s="126">
        <v>17</v>
      </c>
      <c r="B24" s="439" t="s">
        <v>310</v>
      </c>
      <c r="C24" s="439" t="s">
        <v>56</v>
      </c>
      <c r="D24" s="196" t="s">
        <v>89</v>
      </c>
      <c r="E24" s="289">
        <v>4.9000000000000004</v>
      </c>
      <c r="F24" s="290">
        <v>4.7</v>
      </c>
      <c r="G24" s="291">
        <v>4.7</v>
      </c>
      <c r="H24" s="292">
        <v>7</v>
      </c>
      <c r="I24" s="339">
        <v>12.2</v>
      </c>
      <c r="J24" s="340">
        <v>11.8</v>
      </c>
      <c r="K24" s="341">
        <v>11.8</v>
      </c>
      <c r="L24" s="293">
        <v>4</v>
      </c>
      <c r="M24" s="284">
        <v>1.1100000000000001</v>
      </c>
      <c r="N24" s="290">
        <v>1.1399999999999999</v>
      </c>
      <c r="O24" s="290">
        <v>1.17</v>
      </c>
      <c r="P24" s="291">
        <v>1.17</v>
      </c>
      <c r="Q24" s="292">
        <v>14</v>
      </c>
      <c r="R24" s="289">
        <v>3.5</v>
      </c>
      <c r="S24" s="290">
        <v>2</v>
      </c>
      <c r="T24" s="290"/>
      <c r="U24" s="291">
        <v>3.5</v>
      </c>
      <c r="V24" s="293">
        <v>6</v>
      </c>
      <c r="W24" s="477">
        <v>81.8</v>
      </c>
      <c r="X24" s="292">
        <v>13</v>
      </c>
      <c r="Y24" s="265">
        <f t="shared" si="0"/>
        <v>44</v>
      </c>
      <c r="Z24" s="266">
        <v>7</v>
      </c>
      <c r="AA24" s="267"/>
    </row>
    <row r="25" spans="1:27" ht="5.25" customHeight="1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0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22"/>
  <sheetViews>
    <sheetView zoomScale="70" zoomScaleNormal="70" workbookViewId="0">
      <pane xSplit="1" ySplit="8" topLeftCell="B12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11" width="8.7109375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2" t="s">
        <v>333</v>
      </c>
      <c r="E3" s="575" t="s">
        <v>264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175</v>
      </c>
      <c r="C8" s="192" t="s">
        <v>284</v>
      </c>
      <c r="D8" s="98" t="s">
        <v>53</v>
      </c>
      <c r="E8" s="120">
        <v>4</v>
      </c>
      <c r="F8" s="121">
        <v>4.3</v>
      </c>
      <c r="G8" s="122">
        <v>4</v>
      </c>
      <c r="H8" s="123">
        <v>3</v>
      </c>
      <c r="I8" s="297">
        <v>10.7</v>
      </c>
      <c r="J8" s="298">
        <v>10.7</v>
      </c>
      <c r="K8" s="305">
        <v>10.7</v>
      </c>
      <c r="L8" s="124">
        <v>3</v>
      </c>
      <c r="M8" s="125">
        <v>1.53</v>
      </c>
      <c r="N8" s="121">
        <v>1.54</v>
      </c>
      <c r="O8" s="121">
        <v>0.36</v>
      </c>
      <c r="P8" s="122">
        <v>1.54</v>
      </c>
      <c r="Q8" s="123">
        <v>4</v>
      </c>
      <c r="R8" s="297">
        <v>4</v>
      </c>
      <c r="S8" s="485">
        <v>4</v>
      </c>
      <c r="T8" s="485"/>
      <c r="U8" s="305">
        <v>4</v>
      </c>
      <c r="V8" s="124">
        <v>5</v>
      </c>
      <c r="W8" s="472">
        <v>68.2</v>
      </c>
      <c r="X8" s="123">
        <v>4</v>
      </c>
      <c r="Y8" s="135">
        <f t="shared" ref="Y8" si="0">H8+L8+Q8+V8+X8</f>
        <v>19</v>
      </c>
      <c r="Z8" s="470">
        <v>3</v>
      </c>
      <c r="AA8" s="471">
        <v>4</v>
      </c>
    </row>
    <row r="9" spans="1:27" s="102" customFormat="1" ht="30" customHeight="1">
      <c r="A9" s="105">
        <v>2</v>
      </c>
      <c r="B9" s="192" t="s">
        <v>285</v>
      </c>
      <c r="C9" s="192" t="s">
        <v>194</v>
      </c>
      <c r="D9" s="98" t="s">
        <v>53</v>
      </c>
      <c r="E9" s="120">
        <v>3.7</v>
      </c>
      <c r="F9" s="121">
        <v>3.6</v>
      </c>
      <c r="G9" s="122">
        <v>3.6</v>
      </c>
      <c r="H9" s="123">
        <v>1</v>
      </c>
      <c r="I9" s="297">
        <v>11.1</v>
      </c>
      <c r="J9" s="298">
        <v>10.199999999999999</v>
      </c>
      <c r="K9" s="305">
        <v>10.199999999999999</v>
      </c>
      <c r="L9" s="124">
        <v>2</v>
      </c>
      <c r="M9" s="125">
        <v>1.84</v>
      </c>
      <c r="N9" s="121">
        <v>1.86</v>
      </c>
      <c r="O9" s="121">
        <v>1.8</v>
      </c>
      <c r="P9" s="122">
        <v>1.86</v>
      </c>
      <c r="Q9" s="123">
        <v>1</v>
      </c>
      <c r="R9" s="297">
        <v>5</v>
      </c>
      <c r="S9" s="485">
        <v>4.5</v>
      </c>
      <c r="T9" s="485"/>
      <c r="U9" s="305">
        <v>5</v>
      </c>
      <c r="V9" s="124">
        <v>1</v>
      </c>
      <c r="W9" s="472">
        <v>63.8</v>
      </c>
      <c r="X9" s="123">
        <v>2</v>
      </c>
      <c r="Y9" s="135">
        <f t="shared" ref="Y9" si="1">H9+L9+Q9+V9+X9</f>
        <v>7</v>
      </c>
      <c r="Z9" s="493">
        <v>1</v>
      </c>
      <c r="AA9" s="494">
        <v>7</v>
      </c>
    </row>
    <row r="10" spans="1:27" s="102" customFormat="1" ht="30" customHeight="1">
      <c r="A10" s="105">
        <v>3</v>
      </c>
      <c r="B10" s="192" t="s">
        <v>133</v>
      </c>
      <c r="C10" s="192" t="s">
        <v>286</v>
      </c>
      <c r="D10" s="98" t="s">
        <v>53</v>
      </c>
      <c r="E10" s="120">
        <v>4.3</v>
      </c>
      <c r="F10" s="121">
        <v>3.8</v>
      </c>
      <c r="G10" s="122">
        <v>3.8</v>
      </c>
      <c r="H10" s="123">
        <v>2</v>
      </c>
      <c r="I10" s="297">
        <v>11.4</v>
      </c>
      <c r="J10" s="298">
        <v>10.8</v>
      </c>
      <c r="K10" s="305">
        <v>10.8</v>
      </c>
      <c r="L10" s="124">
        <v>4</v>
      </c>
      <c r="M10" s="125">
        <v>1.53</v>
      </c>
      <c r="N10" s="121">
        <v>1.63</v>
      </c>
      <c r="O10" s="121">
        <v>1.51</v>
      </c>
      <c r="P10" s="122">
        <v>1.63</v>
      </c>
      <c r="Q10" s="123">
        <v>3</v>
      </c>
      <c r="R10" s="297">
        <v>4</v>
      </c>
      <c r="S10" s="485">
        <v>4</v>
      </c>
      <c r="T10" s="485"/>
      <c r="U10" s="305">
        <v>4</v>
      </c>
      <c r="V10" s="124">
        <v>5</v>
      </c>
      <c r="W10" s="472">
        <v>70.599999999999994</v>
      </c>
      <c r="X10" s="123">
        <v>5</v>
      </c>
      <c r="Y10" s="135">
        <f t="shared" ref="Y10" si="2">H10+L10+Q10+V10+X10</f>
        <v>19</v>
      </c>
      <c r="Z10" s="470">
        <v>3</v>
      </c>
      <c r="AA10" s="465">
        <v>4</v>
      </c>
    </row>
    <row r="11" spans="1:27" s="102" customFormat="1" ht="30" customHeight="1">
      <c r="A11" s="105">
        <v>4</v>
      </c>
      <c r="B11" s="194" t="s">
        <v>339</v>
      </c>
      <c r="C11" s="194" t="s">
        <v>340</v>
      </c>
      <c r="D11" s="193" t="s">
        <v>110</v>
      </c>
      <c r="E11" s="224">
        <v>5.2</v>
      </c>
      <c r="F11" s="225">
        <v>4.9000000000000004</v>
      </c>
      <c r="G11" s="226">
        <v>4.9000000000000004</v>
      </c>
      <c r="H11" s="227">
        <v>10</v>
      </c>
      <c r="I11" s="299">
        <v>12</v>
      </c>
      <c r="J11" s="300">
        <v>11.9</v>
      </c>
      <c r="K11" s="306">
        <v>11.9</v>
      </c>
      <c r="L11" s="229">
        <v>9</v>
      </c>
      <c r="M11" s="230">
        <v>1.3</v>
      </c>
      <c r="N11" s="282" t="s">
        <v>144</v>
      </c>
      <c r="O11" s="225">
        <v>1.42</v>
      </c>
      <c r="P11" s="226">
        <v>1.42</v>
      </c>
      <c r="Q11" s="227">
        <v>8</v>
      </c>
      <c r="R11" s="299">
        <v>3.5</v>
      </c>
      <c r="S11" s="486">
        <v>3.5</v>
      </c>
      <c r="T11" s="486"/>
      <c r="U11" s="306">
        <v>3.5</v>
      </c>
      <c r="V11" s="229">
        <v>10</v>
      </c>
      <c r="W11" s="476">
        <v>78</v>
      </c>
      <c r="X11" s="227">
        <v>10</v>
      </c>
      <c r="Y11" s="99">
        <f t="shared" ref="Y11" si="3">H11+L11+Q11+V11+X11</f>
        <v>47</v>
      </c>
      <c r="Z11" s="118">
        <v>9</v>
      </c>
      <c r="AA11" s="119"/>
    </row>
    <row r="12" spans="1:27" s="102" customFormat="1" ht="30" customHeight="1">
      <c r="A12" s="105">
        <v>5</v>
      </c>
      <c r="B12" s="194" t="s">
        <v>192</v>
      </c>
      <c r="C12" s="194" t="s">
        <v>435</v>
      </c>
      <c r="D12" s="193" t="s">
        <v>110</v>
      </c>
      <c r="E12" s="224">
        <v>4.5</v>
      </c>
      <c r="F12" s="225">
        <v>4.2</v>
      </c>
      <c r="G12" s="226">
        <v>4.2</v>
      </c>
      <c r="H12" s="227">
        <v>5</v>
      </c>
      <c r="I12" s="299">
        <v>11.7</v>
      </c>
      <c r="J12" s="300">
        <v>11.6</v>
      </c>
      <c r="K12" s="306">
        <v>11.6</v>
      </c>
      <c r="L12" s="229">
        <v>6</v>
      </c>
      <c r="M12" s="230">
        <v>1.32</v>
      </c>
      <c r="N12" s="225">
        <v>1.24</v>
      </c>
      <c r="O12" s="225">
        <v>1.43</v>
      </c>
      <c r="P12" s="226">
        <v>1.43</v>
      </c>
      <c r="Q12" s="227">
        <v>7</v>
      </c>
      <c r="R12" s="299">
        <v>4.5</v>
      </c>
      <c r="S12" s="486">
        <v>4.5</v>
      </c>
      <c r="T12" s="486"/>
      <c r="U12" s="306">
        <v>4.5</v>
      </c>
      <c r="V12" s="229">
        <v>2</v>
      </c>
      <c r="W12" s="476">
        <v>65.8</v>
      </c>
      <c r="X12" s="227">
        <v>3</v>
      </c>
      <c r="Y12" s="99">
        <f t="shared" ref="Y12" si="4">H12+L12+Q12+V12+X12</f>
        <v>23</v>
      </c>
      <c r="Z12" s="118">
        <v>5</v>
      </c>
      <c r="AA12" s="119">
        <v>2</v>
      </c>
    </row>
    <row r="13" spans="1:27" s="102" customFormat="1" ht="30" customHeight="1">
      <c r="A13" s="105">
        <v>6</v>
      </c>
      <c r="B13" s="194" t="s">
        <v>391</v>
      </c>
      <c r="C13" s="194" t="s">
        <v>392</v>
      </c>
      <c r="D13" s="199" t="s">
        <v>172</v>
      </c>
      <c r="E13" s="224">
        <v>4.8</v>
      </c>
      <c r="F13" s="225">
        <v>4.5999999999999996</v>
      </c>
      <c r="G13" s="226">
        <v>4.5999999999999996</v>
      </c>
      <c r="H13" s="227">
        <v>6</v>
      </c>
      <c r="I13" s="400">
        <v>11.5</v>
      </c>
      <c r="J13" s="300">
        <v>11.7</v>
      </c>
      <c r="K13" s="306">
        <v>11.5</v>
      </c>
      <c r="L13" s="229">
        <v>5</v>
      </c>
      <c r="M13" s="230">
        <v>1.45</v>
      </c>
      <c r="N13" s="225">
        <v>1.5</v>
      </c>
      <c r="O13" s="225">
        <v>0.98</v>
      </c>
      <c r="P13" s="226">
        <v>1.5</v>
      </c>
      <c r="Q13" s="227">
        <v>5</v>
      </c>
      <c r="R13" s="299">
        <v>3.5</v>
      </c>
      <c r="S13" s="486">
        <v>4</v>
      </c>
      <c r="T13" s="486"/>
      <c r="U13" s="306">
        <v>4</v>
      </c>
      <c r="V13" s="229">
        <v>8</v>
      </c>
      <c r="W13" s="473">
        <v>72.599999999999994</v>
      </c>
      <c r="X13" s="109">
        <v>7</v>
      </c>
      <c r="Y13" s="99">
        <f t="shared" ref="Y13:Y16" si="5">H13+L13+Q13+V13+X13</f>
        <v>31</v>
      </c>
      <c r="Z13" s="118">
        <v>6</v>
      </c>
      <c r="AA13" s="119">
        <v>1</v>
      </c>
    </row>
    <row r="14" spans="1:27" s="102" customFormat="1" ht="30" customHeight="1">
      <c r="A14" s="105">
        <v>7</v>
      </c>
      <c r="B14" s="194" t="s">
        <v>157</v>
      </c>
      <c r="C14" s="194" t="s">
        <v>393</v>
      </c>
      <c r="D14" s="255" t="s">
        <v>172</v>
      </c>
      <c r="E14" s="224">
        <v>4.7</v>
      </c>
      <c r="F14" s="225">
        <v>4.7</v>
      </c>
      <c r="G14" s="226">
        <v>4.7</v>
      </c>
      <c r="H14" s="227">
        <v>8</v>
      </c>
      <c r="I14" s="299">
        <v>12.8</v>
      </c>
      <c r="J14" s="300">
        <v>12.5</v>
      </c>
      <c r="K14" s="306">
        <v>12.5</v>
      </c>
      <c r="L14" s="229">
        <v>12</v>
      </c>
      <c r="M14" s="230">
        <v>1.38</v>
      </c>
      <c r="N14" s="225">
        <v>1.29</v>
      </c>
      <c r="O14" s="225">
        <v>1.38</v>
      </c>
      <c r="P14" s="226">
        <v>1.38</v>
      </c>
      <c r="Q14" s="227">
        <v>10</v>
      </c>
      <c r="R14" s="299">
        <v>2.5</v>
      </c>
      <c r="S14" s="486">
        <v>3</v>
      </c>
      <c r="T14" s="486"/>
      <c r="U14" s="306">
        <v>3</v>
      </c>
      <c r="V14" s="229">
        <v>11</v>
      </c>
      <c r="W14" s="476">
        <v>74.599999999999994</v>
      </c>
      <c r="X14" s="227">
        <v>9</v>
      </c>
      <c r="Y14" s="99">
        <f t="shared" si="5"/>
        <v>50</v>
      </c>
      <c r="Z14" s="118">
        <v>10</v>
      </c>
      <c r="AA14" s="119"/>
    </row>
    <row r="15" spans="1:27" s="102" customFormat="1" ht="30" customHeight="1" thickBot="1">
      <c r="A15" s="105">
        <v>8</v>
      </c>
      <c r="B15" s="195" t="s">
        <v>263</v>
      </c>
      <c r="C15" s="195" t="s">
        <v>140</v>
      </c>
      <c r="D15" s="263" t="s">
        <v>172</v>
      </c>
      <c r="E15" s="127">
        <v>5.2</v>
      </c>
      <c r="F15" s="128">
        <v>5.2</v>
      </c>
      <c r="G15" s="129">
        <v>5.2</v>
      </c>
      <c r="H15" s="130">
        <v>12</v>
      </c>
      <c r="I15" s="313">
        <v>12.8</v>
      </c>
      <c r="J15" s="314">
        <v>12.4</v>
      </c>
      <c r="K15" s="406">
        <v>12.4</v>
      </c>
      <c r="L15" s="131">
        <v>11</v>
      </c>
      <c r="M15" s="132">
        <v>1.31</v>
      </c>
      <c r="N15" s="128">
        <v>1.18</v>
      </c>
      <c r="O15" s="128">
        <v>1.19</v>
      </c>
      <c r="P15" s="129">
        <v>1.31</v>
      </c>
      <c r="Q15" s="130">
        <v>12</v>
      </c>
      <c r="R15" s="313">
        <v>3</v>
      </c>
      <c r="S15" s="487">
        <v>2</v>
      </c>
      <c r="T15" s="487"/>
      <c r="U15" s="406">
        <v>3</v>
      </c>
      <c r="V15" s="131">
        <v>13</v>
      </c>
      <c r="W15" s="474">
        <v>89.5</v>
      </c>
      <c r="X15" s="130">
        <v>12</v>
      </c>
      <c r="Y15" s="138">
        <f t="shared" si="5"/>
        <v>60</v>
      </c>
      <c r="Z15" s="139">
        <v>13</v>
      </c>
      <c r="AA15" s="140"/>
    </row>
    <row r="16" spans="1:27" s="102" customFormat="1" ht="30" customHeight="1">
      <c r="A16" s="105">
        <v>9</v>
      </c>
      <c r="B16" s="88" t="s">
        <v>321</v>
      </c>
      <c r="C16" s="88" t="s">
        <v>322</v>
      </c>
      <c r="D16" s="199" t="s">
        <v>172</v>
      </c>
      <c r="E16" s="120">
        <v>5.8</v>
      </c>
      <c r="F16" s="121">
        <v>5.6</v>
      </c>
      <c r="G16" s="122">
        <v>5.6</v>
      </c>
      <c r="H16" s="123">
        <v>13</v>
      </c>
      <c r="I16" s="297">
        <v>11.7</v>
      </c>
      <c r="J16" s="298">
        <v>15</v>
      </c>
      <c r="K16" s="305">
        <v>11.7</v>
      </c>
      <c r="L16" s="124">
        <v>8</v>
      </c>
      <c r="M16" s="125">
        <v>1</v>
      </c>
      <c r="N16" s="282" t="s">
        <v>144</v>
      </c>
      <c r="O16" s="121">
        <v>1.06</v>
      </c>
      <c r="P16" s="122">
        <v>1.06</v>
      </c>
      <c r="Q16" s="123">
        <v>13</v>
      </c>
      <c r="R16" s="297">
        <v>3</v>
      </c>
      <c r="S16" s="485">
        <v>4</v>
      </c>
      <c r="T16" s="485"/>
      <c r="U16" s="305">
        <v>4</v>
      </c>
      <c r="V16" s="124">
        <v>9</v>
      </c>
      <c r="W16" s="472">
        <v>94.4</v>
      </c>
      <c r="X16" s="123">
        <v>13</v>
      </c>
      <c r="Y16" s="135">
        <f t="shared" si="5"/>
        <v>56</v>
      </c>
      <c r="Z16" s="136">
        <v>11</v>
      </c>
      <c r="AA16" s="137"/>
    </row>
    <row r="17" spans="1:27" s="102" customFormat="1" ht="30" customHeight="1">
      <c r="A17" s="3">
        <v>10</v>
      </c>
      <c r="B17" s="192" t="s">
        <v>160</v>
      </c>
      <c r="C17" s="192" t="s">
        <v>245</v>
      </c>
      <c r="D17" s="197" t="s">
        <v>89</v>
      </c>
      <c r="E17" s="224">
        <v>4</v>
      </c>
      <c r="F17" s="225">
        <v>4.0999999999999996</v>
      </c>
      <c r="G17" s="226">
        <v>4</v>
      </c>
      <c r="H17" s="227">
        <v>3</v>
      </c>
      <c r="I17" s="299">
        <v>10.6</v>
      </c>
      <c r="J17" s="300">
        <v>10.1</v>
      </c>
      <c r="K17" s="306">
        <v>10.1</v>
      </c>
      <c r="L17" s="229">
        <v>1</v>
      </c>
      <c r="M17" s="230">
        <v>1.68</v>
      </c>
      <c r="N17" s="225">
        <v>1.58</v>
      </c>
      <c r="O17" s="225">
        <v>1.62</v>
      </c>
      <c r="P17" s="226">
        <v>1.68</v>
      </c>
      <c r="Q17" s="227">
        <v>2</v>
      </c>
      <c r="R17" s="299">
        <v>4.5</v>
      </c>
      <c r="S17" s="486">
        <v>4.5</v>
      </c>
      <c r="T17" s="486"/>
      <c r="U17" s="306">
        <v>4.5</v>
      </c>
      <c r="V17" s="229">
        <v>2</v>
      </c>
      <c r="W17" s="478">
        <v>61</v>
      </c>
      <c r="X17" s="227">
        <v>1</v>
      </c>
      <c r="Y17" s="99">
        <f t="shared" ref="Y17:Y18" si="6">H17+L17+Q17+V17+X17</f>
        <v>9</v>
      </c>
      <c r="Z17" s="468">
        <v>2</v>
      </c>
      <c r="AA17" s="495">
        <v>5</v>
      </c>
    </row>
    <row r="18" spans="1:27" s="102" customFormat="1" ht="30" customHeight="1">
      <c r="A18" s="105">
        <v>11</v>
      </c>
      <c r="B18" s="89" t="s">
        <v>449</v>
      </c>
      <c r="C18" s="89" t="s">
        <v>450</v>
      </c>
      <c r="D18" s="193" t="s">
        <v>60</v>
      </c>
      <c r="E18" s="106">
        <v>4.5999999999999996</v>
      </c>
      <c r="F18" s="107">
        <v>4.8</v>
      </c>
      <c r="G18" s="108">
        <v>4.5999999999999996</v>
      </c>
      <c r="H18" s="109">
        <v>6</v>
      </c>
      <c r="I18" s="295">
        <v>12.1</v>
      </c>
      <c r="J18" s="296">
        <v>12.1</v>
      </c>
      <c r="K18" s="308">
        <v>12.1</v>
      </c>
      <c r="L18" s="110">
        <v>10</v>
      </c>
      <c r="M18" s="111">
        <v>1.35</v>
      </c>
      <c r="N18" s="107">
        <v>1.43</v>
      </c>
      <c r="O18" s="107">
        <v>1.36</v>
      </c>
      <c r="P18" s="108">
        <v>1.43</v>
      </c>
      <c r="Q18" s="109">
        <v>6</v>
      </c>
      <c r="R18" s="295">
        <v>4</v>
      </c>
      <c r="S18" s="483">
        <v>4</v>
      </c>
      <c r="T18" s="488"/>
      <c r="U18" s="304">
        <v>4</v>
      </c>
      <c r="V18" s="110">
        <v>5</v>
      </c>
      <c r="W18" s="473">
        <v>73.400000000000006</v>
      </c>
      <c r="X18" s="109">
        <v>8</v>
      </c>
      <c r="Y18" s="99">
        <f t="shared" si="6"/>
        <v>35</v>
      </c>
      <c r="Z18" s="136">
        <v>8</v>
      </c>
      <c r="AA18" s="137"/>
    </row>
    <row r="19" spans="1:27" s="102" customFormat="1" ht="30" customHeight="1">
      <c r="A19" s="105">
        <v>12</v>
      </c>
      <c r="B19" s="194" t="s">
        <v>130</v>
      </c>
      <c r="C19" s="194" t="s">
        <v>236</v>
      </c>
      <c r="D19" s="193" t="s">
        <v>273</v>
      </c>
      <c r="E19" s="106">
        <v>4.9000000000000004</v>
      </c>
      <c r="F19" s="107">
        <v>4.8</v>
      </c>
      <c r="G19" s="108">
        <v>4.8</v>
      </c>
      <c r="H19" s="109">
        <v>9</v>
      </c>
      <c r="I19" s="295">
        <v>11.6</v>
      </c>
      <c r="J19" s="296">
        <v>11.7</v>
      </c>
      <c r="K19" s="308">
        <v>11.6</v>
      </c>
      <c r="L19" s="110">
        <v>6</v>
      </c>
      <c r="M19" s="111">
        <v>1.41</v>
      </c>
      <c r="N19" s="107">
        <v>1.29</v>
      </c>
      <c r="O19" s="107">
        <v>1.38</v>
      </c>
      <c r="P19" s="108">
        <v>1.41</v>
      </c>
      <c r="Q19" s="109">
        <v>9</v>
      </c>
      <c r="R19" s="295">
        <v>4</v>
      </c>
      <c r="S19" s="483">
        <v>4.5</v>
      </c>
      <c r="T19" s="488"/>
      <c r="U19" s="304">
        <v>4.5</v>
      </c>
      <c r="V19" s="110">
        <v>5</v>
      </c>
      <c r="W19" s="473">
        <v>70.599999999999994</v>
      </c>
      <c r="X19" s="109">
        <v>5</v>
      </c>
      <c r="Y19" s="135">
        <f t="shared" ref="Y19:Y20" si="7">H19+L19+Q19+V19+X19</f>
        <v>34</v>
      </c>
      <c r="Z19" s="118">
        <v>7</v>
      </c>
      <c r="AA19" s="119"/>
    </row>
    <row r="20" spans="1:27" s="102" customFormat="1" ht="30" customHeight="1">
      <c r="A20" s="105">
        <v>13</v>
      </c>
      <c r="B20" s="192" t="s">
        <v>342</v>
      </c>
      <c r="C20" s="192" t="s">
        <v>344</v>
      </c>
      <c r="D20" s="98" t="s">
        <v>341</v>
      </c>
      <c r="E20" s="120">
        <v>5.3</v>
      </c>
      <c r="F20" s="121">
        <v>5.0999999999999996</v>
      </c>
      <c r="G20" s="122">
        <v>5.0999999999999996</v>
      </c>
      <c r="H20" s="123">
        <v>11</v>
      </c>
      <c r="I20" s="297">
        <v>14.1</v>
      </c>
      <c r="J20" s="298">
        <v>13.7</v>
      </c>
      <c r="K20" s="309">
        <v>13.7</v>
      </c>
      <c r="L20" s="124">
        <v>13</v>
      </c>
      <c r="M20" s="125">
        <v>1.07</v>
      </c>
      <c r="N20" s="121">
        <v>1.31</v>
      </c>
      <c r="O20" s="121">
        <v>1.33</v>
      </c>
      <c r="P20" s="122">
        <v>1.33</v>
      </c>
      <c r="Q20" s="123">
        <v>11</v>
      </c>
      <c r="R20" s="297">
        <v>3</v>
      </c>
      <c r="S20" s="485">
        <v>2.5</v>
      </c>
      <c r="T20" s="489"/>
      <c r="U20" s="305">
        <v>3</v>
      </c>
      <c r="V20" s="124">
        <v>11</v>
      </c>
      <c r="W20" s="472">
        <v>78.8</v>
      </c>
      <c r="X20" s="123">
        <v>11</v>
      </c>
      <c r="Y20" s="135">
        <f t="shared" si="7"/>
        <v>57</v>
      </c>
      <c r="Z20" s="136">
        <v>57</v>
      </c>
      <c r="AA20" s="137"/>
    </row>
    <row r="21" spans="1:27" ht="30" customHeight="1" thickBot="1">
      <c r="A21" s="4">
        <v>14</v>
      </c>
      <c r="B21" s="5"/>
      <c r="C21" s="5"/>
      <c r="D21" s="196"/>
      <c r="E21" s="8"/>
      <c r="F21" s="9"/>
      <c r="G21" s="10"/>
      <c r="H21" s="7"/>
      <c r="I21" s="8"/>
      <c r="J21" s="209"/>
      <c r="K21" s="9"/>
      <c r="L21" s="6"/>
      <c r="M21" s="11"/>
      <c r="N21" s="9"/>
      <c r="O21" s="9"/>
      <c r="P21" s="10"/>
      <c r="Q21" s="7"/>
      <c r="R21" s="490"/>
      <c r="S21" s="491"/>
      <c r="T21" s="491"/>
      <c r="U21" s="492"/>
      <c r="V21" s="6"/>
      <c r="W21" s="11"/>
      <c r="X21" s="7"/>
      <c r="Y21" s="371">
        <f t="shared" ref="Y21" si="8">H21+L21+Q21+V21+X21</f>
        <v>0</v>
      </c>
      <c r="Z21" s="139"/>
      <c r="AA21" s="140"/>
    </row>
    <row r="22" spans="1:27" ht="5.25" customHeight="1"/>
  </sheetData>
  <mergeCells count="29">
    <mergeCell ref="Y5:Y7"/>
    <mergeCell ref="AA5:AA7"/>
    <mergeCell ref="X6:X7"/>
    <mergeCell ref="R5:V5"/>
    <mergeCell ref="V6:V7"/>
    <mergeCell ref="W6:W7"/>
    <mergeCell ref="U6:U7"/>
    <mergeCell ref="W5:X5"/>
    <mergeCell ref="P6:P7"/>
    <mergeCell ref="Q6:Q7"/>
    <mergeCell ref="R6:R7"/>
    <mergeCell ref="S6:S7"/>
    <mergeCell ref="T6:T7"/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4" orientation="landscape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27"/>
  <sheetViews>
    <sheetView zoomScale="70" zoomScaleNormal="70" workbookViewId="0">
      <pane xSplit="4" ySplit="8" topLeftCell="E16" activePane="bottomRight" state="frozen"/>
      <selection pane="topRight" activeCell="E1" sqref="E1"/>
      <selection pane="bottomLeft" activeCell="A9" sqref="A9"/>
      <selection pane="bottomRight" activeCell="A25" sqref="A25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12" width="9.42578125" customWidth="1"/>
    <col min="13" max="14" width="8.7109375" customWidth="1"/>
    <col min="15" max="15" width="9" hidden="1" customWidth="1"/>
    <col min="16" max="16" width="9.7109375" customWidth="1"/>
    <col min="17" max="17" width="7.7109375" customWidth="1"/>
    <col min="18" max="18" width="8.7109375" customWidth="1"/>
    <col min="19" max="19" width="8.570312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3" t="s">
        <v>61</v>
      </c>
      <c r="E3" s="575" t="s">
        <v>255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234</v>
      </c>
      <c r="C8" s="192" t="s">
        <v>235</v>
      </c>
      <c r="D8" s="98" t="s">
        <v>53</v>
      </c>
      <c r="E8" s="120">
        <v>4.7</v>
      </c>
      <c r="F8" s="121">
        <v>4.5</v>
      </c>
      <c r="G8" s="122">
        <v>4.5</v>
      </c>
      <c r="H8" s="123">
        <v>4</v>
      </c>
      <c r="I8" s="297">
        <v>13.7</v>
      </c>
      <c r="J8" s="298">
        <v>12.8</v>
      </c>
      <c r="K8" s="305">
        <v>12.8</v>
      </c>
      <c r="L8" s="124">
        <v>1</v>
      </c>
      <c r="M8" s="500" t="s">
        <v>144</v>
      </c>
      <c r="N8" s="121">
        <v>4.58</v>
      </c>
      <c r="O8" s="121"/>
      <c r="P8" s="122">
        <v>4.58</v>
      </c>
      <c r="Q8" s="123">
        <v>1</v>
      </c>
      <c r="R8" s="297">
        <v>5</v>
      </c>
      <c r="S8" s="485">
        <v>4.5</v>
      </c>
      <c r="T8" s="485"/>
      <c r="U8" s="305">
        <v>5</v>
      </c>
      <c r="V8" s="124">
        <v>2</v>
      </c>
      <c r="W8" s="472">
        <v>66.2</v>
      </c>
      <c r="X8" s="123">
        <v>1</v>
      </c>
      <c r="Y8" s="135">
        <f t="shared" ref="Y8:Y26" si="0">H8+L8+Q8+V8+X8</f>
        <v>9</v>
      </c>
      <c r="Z8" s="493">
        <v>1</v>
      </c>
      <c r="AA8" s="494">
        <v>7</v>
      </c>
    </row>
    <row r="9" spans="1:27" s="102" customFormat="1" ht="30" customHeight="1">
      <c r="A9" s="105">
        <v>2</v>
      </c>
      <c r="B9" s="192" t="s">
        <v>257</v>
      </c>
      <c r="C9" s="192" t="s">
        <v>258</v>
      </c>
      <c r="D9" s="98" t="s">
        <v>53</v>
      </c>
      <c r="E9" s="120">
        <v>4.3</v>
      </c>
      <c r="F9" s="121">
        <v>4.4000000000000004</v>
      </c>
      <c r="G9" s="122">
        <v>4.3</v>
      </c>
      <c r="H9" s="123">
        <v>2</v>
      </c>
      <c r="I9" s="297">
        <v>13.2</v>
      </c>
      <c r="J9" s="298">
        <v>12.9</v>
      </c>
      <c r="K9" s="305">
        <v>12.9</v>
      </c>
      <c r="L9" s="124">
        <v>2</v>
      </c>
      <c r="M9" s="125">
        <v>3.76</v>
      </c>
      <c r="N9" s="121">
        <v>3.85</v>
      </c>
      <c r="O9" s="121"/>
      <c r="P9" s="122">
        <v>3.85</v>
      </c>
      <c r="Q9" s="123">
        <v>2</v>
      </c>
      <c r="R9" s="297">
        <v>5.5</v>
      </c>
      <c r="S9" s="485">
        <v>5</v>
      </c>
      <c r="T9" s="485"/>
      <c r="U9" s="305">
        <v>5.5</v>
      </c>
      <c r="V9" s="124">
        <v>1</v>
      </c>
      <c r="W9" s="472">
        <v>70.3</v>
      </c>
      <c r="X9" s="123">
        <v>3</v>
      </c>
      <c r="Y9" s="135">
        <f t="shared" si="0"/>
        <v>10</v>
      </c>
      <c r="Z9" s="462">
        <v>2</v>
      </c>
      <c r="AA9" s="469">
        <v>5</v>
      </c>
    </row>
    <row r="10" spans="1:27" s="102" customFormat="1" ht="30" customHeight="1">
      <c r="A10" s="105">
        <v>3</v>
      </c>
      <c r="B10" s="192" t="s">
        <v>291</v>
      </c>
      <c r="C10" s="192" t="s">
        <v>260</v>
      </c>
      <c r="D10" s="98" t="s">
        <v>53</v>
      </c>
      <c r="E10" s="120">
        <v>5.0999999999999996</v>
      </c>
      <c r="F10" s="121">
        <v>5.4</v>
      </c>
      <c r="G10" s="122">
        <v>5.0999999999999996</v>
      </c>
      <c r="H10" s="123">
        <v>15</v>
      </c>
      <c r="I10" s="297">
        <v>15.8</v>
      </c>
      <c r="J10" s="298">
        <v>15.4</v>
      </c>
      <c r="K10" s="305">
        <v>15.4</v>
      </c>
      <c r="L10" s="124">
        <v>17</v>
      </c>
      <c r="M10" s="125">
        <v>3.19</v>
      </c>
      <c r="N10" s="121">
        <v>3.19</v>
      </c>
      <c r="O10" s="121"/>
      <c r="P10" s="122">
        <v>3.19</v>
      </c>
      <c r="Q10" s="123">
        <v>10</v>
      </c>
      <c r="R10" s="297">
        <v>4</v>
      </c>
      <c r="S10" s="485">
        <v>3</v>
      </c>
      <c r="T10" s="485"/>
      <c r="U10" s="305">
        <v>4</v>
      </c>
      <c r="V10" s="124">
        <v>8</v>
      </c>
      <c r="W10" s="472">
        <v>81.400000000000006</v>
      </c>
      <c r="X10" s="123">
        <v>14</v>
      </c>
      <c r="Y10" s="135">
        <f t="shared" ref="Y10:Y12" si="1">H10+L10+Q10+V10+X10</f>
        <v>64</v>
      </c>
      <c r="Z10" s="136">
        <v>14</v>
      </c>
      <c r="AA10" s="137"/>
    </row>
    <row r="11" spans="1:27" s="102" customFormat="1" ht="30" customHeight="1">
      <c r="A11" s="105">
        <v>4</v>
      </c>
      <c r="B11" s="192" t="s">
        <v>291</v>
      </c>
      <c r="C11" s="192" t="s">
        <v>197</v>
      </c>
      <c r="D11" s="98" t="s">
        <v>53</v>
      </c>
      <c r="E11" s="120">
        <v>5.3</v>
      </c>
      <c r="F11" s="121">
        <v>5.6</v>
      </c>
      <c r="G11" s="122">
        <v>5.3</v>
      </c>
      <c r="H11" s="123">
        <v>17</v>
      </c>
      <c r="I11" s="297">
        <v>15.4</v>
      </c>
      <c r="J11" s="298">
        <v>14.4</v>
      </c>
      <c r="K11" s="305">
        <v>14.4</v>
      </c>
      <c r="L11" s="124">
        <v>9</v>
      </c>
      <c r="M11" s="125">
        <v>2.59</v>
      </c>
      <c r="N11" s="121">
        <v>2.5</v>
      </c>
      <c r="O11" s="121"/>
      <c r="P11" s="122">
        <v>2.59</v>
      </c>
      <c r="Q11" s="123">
        <v>16</v>
      </c>
      <c r="R11" s="297">
        <v>3</v>
      </c>
      <c r="S11" s="485">
        <v>3.5</v>
      </c>
      <c r="T11" s="485"/>
      <c r="U11" s="305">
        <v>3.5</v>
      </c>
      <c r="V11" s="124">
        <v>9</v>
      </c>
      <c r="W11" s="472">
        <v>83.2</v>
      </c>
      <c r="X11" s="123">
        <v>17</v>
      </c>
      <c r="Y11" s="135">
        <f t="shared" si="1"/>
        <v>68</v>
      </c>
      <c r="Z11" s="136">
        <v>15</v>
      </c>
      <c r="AA11" s="137"/>
    </row>
    <row r="12" spans="1:27" s="102" customFormat="1" ht="30" customHeight="1">
      <c r="A12" s="105">
        <v>5</v>
      </c>
      <c r="B12" s="192" t="s">
        <v>292</v>
      </c>
      <c r="C12" s="192" t="s">
        <v>293</v>
      </c>
      <c r="D12" s="98" t="s">
        <v>53</v>
      </c>
      <c r="E12" s="120">
        <v>4.9000000000000004</v>
      </c>
      <c r="F12" s="121">
        <v>4.8</v>
      </c>
      <c r="G12" s="122">
        <v>4.8</v>
      </c>
      <c r="H12" s="123">
        <v>10</v>
      </c>
      <c r="I12" s="297">
        <v>15.4</v>
      </c>
      <c r="J12" s="298">
        <v>14.4</v>
      </c>
      <c r="K12" s="305">
        <v>14.4</v>
      </c>
      <c r="L12" s="124">
        <v>9</v>
      </c>
      <c r="M12" s="125">
        <v>2.93</v>
      </c>
      <c r="N12" s="121">
        <v>2.73</v>
      </c>
      <c r="O12" s="121"/>
      <c r="P12" s="122">
        <v>2.93</v>
      </c>
      <c r="Q12" s="123">
        <v>13</v>
      </c>
      <c r="R12" s="297">
        <v>3</v>
      </c>
      <c r="S12" s="485">
        <v>3.5</v>
      </c>
      <c r="T12" s="485"/>
      <c r="U12" s="305">
        <v>3.5</v>
      </c>
      <c r="V12" s="124">
        <v>9</v>
      </c>
      <c r="W12" s="472">
        <v>80.900000000000006</v>
      </c>
      <c r="X12" s="123">
        <v>13</v>
      </c>
      <c r="Y12" s="135">
        <f t="shared" si="1"/>
        <v>54</v>
      </c>
      <c r="Z12" s="136">
        <v>13</v>
      </c>
      <c r="AA12" s="137"/>
    </row>
    <row r="13" spans="1:27" s="102" customFormat="1" ht="30" customHeight="1">
      <c r="A13" s="105">
        <v>6</v>
      </c>
      <c r="B13" s="88" t="s">
        <v>271</v>
      </c>
      <c r="C13" s="88" t="s">
        <v>272</v>
      </c>
      <c r="D13" s="193" t="s">
        <v>231</v>
      </c>
      <c r="E13" s="248">
        <v>4.5</v>
      </c>
      <c r="F13" s="249">
        <v>4.5</v>
      </c>
      <c r="G13" s="250">
        <v>4.5</v>
      </c>
      <c r="H13" s="251">
        <v>4</v>
      </c>
      <c r="I13" s="348">
        <v>13.3</v>
      </c>
      <c r="J13" s="349">
        <v>13.6</v>
      </c>
      <c r="K13" s="350">
        <v>13.3</v>
      </c>
      <c r="L13" s="253">
        <v>3</v>
      </c>
      <c r="M13" s="254">
        <v>3.45</v>
      </c>
      <c r="N13" s="249">
        <v>3.65</v>
      </c>
      <c r="O13" s="249"/>
      <c r="P13" s="250">
        <v>3.65</v>
      </c>
      <c r="Q13" s="251">
        <v>4</v>
      </c>
      <c r="R13" s="348">
        <v>5</v>
      </c>
      <c r="S13" s="503">
        <v>4</v>
      </c>
      <c r="T13" s="503"/>
      <c r="U13" s="350">
        <v>5</v>
      </c>
      <c r="V13" s="253">
        <v>4</v>
      </c>
      <c r="W13" s="505">
        <v>67.2</v>
      </c>
      <c r="X13" s="251">
        <v>2</v>
      </c>
      <c r="Y13" s="135">
        <f t="shared" ref="Y13:Y15" si="2">H13+L13+Q13+V13+X13</f>
        <v>17</v>
      </c>
      <c r="Z13" s="464">
        <v>3</v>
      </c>
      <c r="AA13" s="465">
        <v>4</v>
      </c>
    </row>
    <row r="14" spans="1:27" s="281" customFormat="1" ht="30" customHeight="1" thickBot="1">
      <c r="A14" s="105">
        <v>7</v>
      </c>
      <c r="B14" s="103" t="s">
        <v>276</v>
      </c>
      <c r="C14" s="103" t="s">
        <v>306</v>
      </c>
      <c r="D14" s="196" t="s">
        <v>110</v>
      </c>
      <c r="E14" s="256">
        <v>4.4000000000000004</v>
      </c>
      <c r="F14" s="257">
        <v>4.2</v>
      </c>
      <c r="G14" s="258">
        <v>4.2</v>
      </c>
      <c r="H14" s="259">
        <v>1</v>
      </c>
      <c r="I14" s="302">
        <v>13.3</v>
      </c>
      <c r="J14" s="303">
        <v>13.4</v>
      </c>
      <c r="K14" s="347">
        <v>13.3</v>
      </c>
      <c r="L14" s="261">
        <v>3</v>
      </c>
      <c r="M14" s="262">
        <v>2.67</v>
      </c>
      <c r="N14" s="257">
        <v>2.94</v>
      </c>
      <c r="O14" s="257"/>
      <c r="P14" s="258">
        <v>2.94</v>
      </c>
      <c r="Q14" s="259">
        <v>12</v>
      </c>
      <c r="R14" s="302">
        <v>4</v>
      </c>
      <c r="S14" s="504">
        <v>4</v>
      </c>
      <c r="T14" s="504"/>
      <c r="U14" s="347">
        <v>4</v>
      </c>
      <c r="V14" s="261">
        <v>5</v>
      </c>
      <c r="W14" s="506">
        <v>72.8</v>
      </c>
      <c r="X14" s="259">
        <v>6</v>
      </c>
      <c r="Y14" s="138">
        <f t="shared" si="2"/>
        <v>27</v>
      </c>
      <c r="Z14" s="266">
        <v>4</v>
      </c>
      <c r="AA14" s="267">
        <v>3</v>
      </c>
    </row>
    <row r="15" spans="1:27" s="102" customFormat="1" ht="30" customHeight="1">
      <c r="A15" s="105">
        <v>8</v>
      </c>
      <c r="B15" s="192" t="s">
        <v>436</v>
      </c>
      <c r="C15" s="192" t="s">
        <v>121</v>
      </c>
      <c r="D15" s="197" t="s">
        <v>110</v>
      </c>
      <c r="E15" s="248">
        <v>4.7</v>
      </c>
      <c r="F15" s="249">
        <v>4.8</v>
      </c>
      <c r="G15" s="250">
        <v>4.7</v>
      </c>
      <c r="H15" s="251">
        <v>9</v>
      </c>
      <c r="I15" s="348">
        <v>15</v>
      </c>
      <c r="J15" s="349">
        <v>15.1</v>
      </c>
      <c r="K15" s="350">
        <v>15</v>
      </c>
      <c r="L15" s="253">
        <v>14</v>
      </c>
      <c r="M15" s="254">
        <v>2.31</v>
      </c>
      <c r="N15" s="249">
        <v>2.58</v>
      </c>
      <c r="O15" s="249"/>
      <c r="P15" s="250">
        <v>2.58</v>
      </c>
      <c r="Q15" s="251">
        <v>17</v>
      </c>
      <c r="R15" s="348">
        <v>2</v>
      </c>
      <c r="S15" s="503">
        <v>3.5</v>
      </c>
      <c r="T15" s="503"/>
      <c r="U15" s="350">
        <v>3.5</v>
      </c>
      <c r="V15" s="253">
        <v>13</v>
      </c>
      <c r="W15" s="475">
        <v>82.2</v>
      </c>
      <c r="X15" s="251">
        <v>16</v>
      </c>
      <c r="Y15" s="135">
        <f t="shared" si="2"/>
        <v>69</v>
      </c>
      <c r="Z15" s="136">
        <v>16</v>
      </c>
      <c r="AA15" s="137"/>
    </row>
    <row r="16" spans="1:27" s="102" customFormat="1" ht="30" customHeight="1">
      <c r="A16" s="105">
        <v>9</v>
      </c>
      <c r="B16" s="192" t="s">
        <v>181</v>
      </c>
      <c r="C16" s="192" t="s">
        <v>352</v>
      </c>
      <c r="D16" s="197" t="s">
        <v>89</v>
      </c>
      <c r="E16" s="120">
        <v>5</v>
      </c>
      <c r="F16" s="121">
        <v>4.5</v>
      </c>
      <c r="G16" s="122">
        <v>4.5</v>
      </c>
      <c r="H16" s="123">
        <v>3</v>
      </c>
      <c r="I16" s="297">
        <v>15.3</v>
      </c>
      <c r="J16" s="298">
        <v>14.4</v>
      </c>
      <c r="K16" s="309">
        <v>14.4</v>
      </c>
      <c r="L16" s="124">
        <v>9</v>
      </c>
      <c r="M16" s="125">
        <v>3.56</v>
      </c>
      <c r="N16" s="121">
        <v>3.54</v>
      </c>
      <c r="O16" s="121"/>
      <c r="P16" s="122">
        <v>3.56</v>
      </c>
      <c r="Q16" s="123">
        <v>6</v>
      </c>
      <c r="R16" s="297">
        <v>4</v>
      </c>
      <c r="S16" s="485">
        <v>3.5</v>
      </c>
      <c r="T16" s="489"/>
      <c r="U16" s="305">
        <v>4</v>
      </c>
      <c r="V16" s="124">
        <v>6</v>
      </c>
      <c r="W16" s="472">
        <v>75</v>
      </c>
      <c r="X16" s="123">
        <v>8</v>
      </c>
      <c r="Y16" s="135">
        <f t="shared" si="0"/>
        <v>32</v>
      </c>
      <c r="Z16" s="136">
        <v>5</v>
      </c>
      <c r="AA16" s="137">
        <v>2</v>
      </c>
    </row>
    <row r="17" spans="1:27" s="102" customFormat="1" ht="30" customHeight="1">
      <c r="A17" s="105">
        <v>10</v>
      </c>
      <c r="B17" s="194" t="s">
        <v>184</v>
      </c>
      <c r="C17" s="194" t="s">
        <v>268</v>
      </c>
      <c r="D17" s="197" t="s">
        <v>89</v>
      </c>
      <c r="E17" s="224">
        <v>4.8</v>
      </c>
      <c r="F17" s="225">
        <v>4.4000000000000004</v>
      </c>
      <c r="G17" s="226">
        <v>4.4000000000000004</v>
      </c>
      <c r="H17" s="227">
        <v>3</v>
      </c>
      <c r="I17" s="299">
        <v>13.7</v>
      </c>
      <c r="J17" s="300">
        <v>14.1</v>
      </c>
      <c r="K17" s="306">
        <v>13.7</v>
      </c>
      <c r="L17" s="229">
        <v>5</v>
      </c>
      <c r="M17" s="230">
        <v>3.22</v>
      </c>
      <c r="N17" s="225">
        <v>3.24</v>
      </c>
      <c r="O17" s="225"/>
      <c r="P17" s="226">
        <v>3.24</v>
      </c>
      <c r="Q17" s="227">
        <v>9</v>
      </c>
      <c r="R17" s="299">
        <v>3</v>
      </c>
      <c r="S17" s="486">
        <v>3</v>
      </c>
      <c r="T17" s="486"/>
      <c r="U17" s="306">
        <v>3</v>
      </c>
      <c r="V17" s="229">
        <v>14</v>
      </c>
      <c r="W17" s="476">
        <v>70.7</v>
      </c>
      <c r="X17" s="227">
        <v>4</v>
      </c>
      <c r="Y17" s="99">
        <f t="shared" ref="Y17:Y23" si="3">H17+L17+Q17+V17+X17</f>
        <v>35</v>
      </c>
      <c r="Z17" s="118">
        <v>6</v>
      </c>
      <c r="AA17" s="119">
        <v>1</v>
      </c>
    </row>
    <row r="18" spans="1:27" s="102" customFormat="1" ht="30" customHeight="1">
      <c r="A18" s="105">
        <v>11</v>
      </c>
      <c r="B18" s="89" t="s">
        <v>394</v>
      </c>
      <c r="C18" s="89" t="s">
        <v>278</v>
      </c>
      <c r="D18" s="255" t="s">
        <v>172</v>
      </c>
      <c r="E18" s="106">
        <v>4.8</v>
      </c>
      <c r="F18" s="107">
        <v>4.5</v>
      </c>
      <c r="G18" s="108">
        <v>4.5</v>
      </c>
      <c r="H18" s="109">
        <v>4</v>
      </c>
      <c r="I18" s="295">
        <v>14.5</v>
      </c>
      <c r="J18" s="296">
        <v>14.4</v>
      </c>
      <c r="K18" s="308">
        <v>14.4</v>
      </c>
      <c r="L18" s="110">
        <v>9</v>
      </c>
      <c r="M18" s="111">
        <v>3.5</v>
      </c>
      <c r="N18" s="107">
        <v>3.36</v>
      </c>
      <c r="O18" s="107"/>
      <c r="P18" s="108">
        <v>3.5</v>
      </c>
      <c r="Q18" s="109">
        <v>7</v>
      </c>
      <c r="R18" s="295">
        <v>4</v>
      </c>
      <c r="S18" s="483">
        <v>3.5</v>
      </c>
      <c r="T18" s="488"/>
      <c r="U18" s="304">
        <v>4</v>
      </c>
      <c r="V18" s="110">
        <v>6</v>
      </c>
      <c r="W18" s="473">
        <v>92.3</v>
      </c>
      <c r="X18" s="109">
        <v>19</v>
      </c>
      <c r="Y18" s="135">
        <f t="shared" si="3"/>
        <v>45</v>
      </c>
      <c r="Z18" s="136">
        <v>8</v>
      </c>
      <c r="AA18" s="137"/>
    </row>
    <row r="19" spans="1:27" s="102" customFormat="1" ht="30" customHeight="1">
      <c r="A19" s="105">
        <v>12</v>
      </c>
      <c r="B19" s="89" t="s">
        <v>323</v>
      </c>
      <c r="C19" s="89" t="s">
        <v>283</v>
      </c>
      <c r="D19" s="255" t="s">
        <v>172</v>
      </c>
      <c r="E19" s="106">
        <v>5.3</v>
      </c>
      <c r="F19" s="107">
        <v>5</v>
      </c>
      <c r="G19" s="108">
        <v>5</v>
      </c>
      <c r="H19" s="109">
        <v>14</v>
      </c>
      <c r="I19" s="295">
        <v>15.8</v>
      </c>
      <c r="J19" s="296">
        <v>15.2</v>
      </c>
      <c r="K19" s="308">
        <v>15.2</v>
      </c>
      <c r="L19" s="110">
        <v>16</v>
      </c>
      <c r="M19" s="111">
        <v>2.66</v>
      </c>
      <c r="N19" s="107">
        <v>2.78</v>
      </c>
      <c r="O19" s="107"/>
      <c r="P19" s="108">
        <v>2.78</v>
      </c>
      <c r="Q19" s="109">
        <v>14</v>
      </c>
      <c r="R19" s="295">
        <v>3</v>
      </c>
      <c r="S19" s="483">
        <v>2.5</v>
      </c>
      <c r="T19" s="488"/>
      <c r="U19" s="304">
        <v>3</v>
      </c>
      <c r="V19" s="110">
        <v>16</v>
      </c>
      <c r="W19" s="473">
        <v>81.400000000000006</v>
      </c>
      <c r="X19" s="109">
        <v>14</v>
      </c>
      <c r="Y19" s="135">
        <f t="shared" si="3"/>
        <v>74</v>
      </c>
      <c r="Z19" s="136">
        <v>17</v>
      </c>
      <c r="AA19" s="137"/>
    </row>
    <row r="20" spans="1:27" s="102" customFormat="1" ht="30" customHeight="1">
      <c r="A20" s="105">
        <v>13</v>
      </c>
      <c r="B20" s="89" t="s">
        <v>162</v>
      </c>
      <c r="C20" s="89" t="s">
        <v>395</v>
      </c>
      <c r="D20" s="255" t="s">
        <v>172</v>
      </c>
      <c r="E20" s="106">
        <v>5</v>
      </c>
      <c r="F20" s="107">
        <v>4.8</v>
      </c>
      <c r="G20" s="108">
        <v>4.8</v>
      </c>
      <c r="H20" s="109">
        <v>10</v>
      </c>
      <c r="I20" s="295">
        <v>13.7</v>
      </c>
      <c r="J20" s="296">
        <v>13.9</v>
      </c>
      <c r="K20" s="308">
        <v>13.7</v>
      </c>
      <c r="L20" s="110">
        <v>5</v>
      </c>
      <c r="M20" s="111">
        <v>2.79</v>
      </c>
      <c r="N20" s="107">
        <v>2.94</v>
      </c>
      <c r="O20" s="107"/>
      <c r="P20" s="108">
        <v>2.94</v>
      </c>
      <c r="Q20" s="109">
        <v>11</v>
      </c>
      <c r="R20" s="295">
        <v>3</v>
      </c>
      <c r="S20" s="483">
        <v>2.5</v>
      </c>
      <c r="T20" s="488"/>
      <c r="U20" s="304">
        <v>3</v>
      </c>
      <c r="V20" s="110">
        <v>16</v>
      </c>
      <c r="W20" s="473">
        <v>73.8</v>
      </c>
      <c r="X20" s="109">
        <v>7</v>
      </c>
      <c r="Y20" s="135">
        <f t="shared" si="3"/>
        <v>49</v>
      </c>
      <c r="Z20" s="136">
        <v>9</v>
      </c>
      <c r="AA20" s="137"/>
    </row>
    <row r="21" spans="1:27" s="102" customFormat="1" ht="30" customHeight="1">
      <c r="A21" s="105">
        <v>14</v>
      </c>
      <c r="B21" s="89" t="s">
        <v>396</v>
      </c>
      <c r="C21" s="89" t="s">
        <v>397</v>
      </c>
      <c r="D21" s="255" t="s">
        <v>172</v>
      </c>
      <c r="E21" s="106">
        <v>5.3</v>
      </c>
      <c r="F21" s="107">
        <v>5.3</v>
      </c>
      <c r="G21" s="108">
        <v>5.3</v>
      </c>
      <c r="H21" s="109">
        <v>17</v>
      </c>
      <c r="I21" s="295">
        <v>14</v>
      </c>
      <c r="J21" s="296">
        <v>14.2</v>
      </c>
      <c r="K21" s="308">
        <v>14</v>
      </c>
      <c r="L21" s="110">
        <v>7</v>
      </c>
      <c r="M21" s="111">
        <v>3.43</v>
      </c>
      <c r="N21" s="107">
        <v>3.17</v>
      </c>
      <c r="O21" s="107"/>
      <c r="P21" s="108">
        <v>3.43</v>
      </c>
      <c r="Q21" s="109">
        <v>8</v>
      </c>
      <c r="R21" s="295">
        <v>3</v>
      </c>
      <c r="S21" s="483">
        <v>3.5</v>
      </c>
      <c r="T21" s="488"/>
      <c r="U21" s="304">
        <v>3.5</v>
      </c>
      <c r="V21" s="110">
        <v>9</v>
      </c>
      <c r="W21" s="473">
        <v>78.7</v>
      </c>
      <c r="X21" s="109">
        <v>11</v>
      </c>
      <c r="Y21" s="135">
        <f t="shared" si="3"/>
        <v>52</v>
      </c>
      <c r="Z21" s="136">
        <v>12</v>
      </c>
      <c r="AA21" s="137"/>
    </row>
    <row r="22" spans="1:27" s="102" customFormat="1" ht="30" customHeight="1">
      <c r="A22" s="105">
        <v>15</v>
      </c>
      <c r="B22" s="89" t="s">
        <v>398</v>
      </c>
      <c r="C22" s="89" t="s">
        <v>399</v>
      </c>
      <c r="D22" s="255" t="s">
        <v>172</v>
      </c>
      <c r="E22" s="106">
        <v>4.9000000000000004</v>
      </c>
      <c r="F22" s="107">
        <v>4.9000000000000004</v>
      </c>
      <c r="G22" s="108">
        <v>4.9000000000000004</v>
      </c>
      <c r="H22" s="109">
        <v>12</v>
      </c>
      <c r="I22" s="295">
        <v>14.6</v>
      </c>
      <c r="J22" s="296">
        <v>14.4</v>
      </c>
      <c r="K22" s="308">
        <v>14.4</v>
      </c>
      <c r="L22" s="110">
        <v>9</v>
      </c>
      <c r="M22" s="111">
        <v>3.16</v>
      </c>
      <c r="N22" s="107">
        <v>3.6</v>
      </c>
      <c r="O22" s="107"/>
      <c r="P22" s="108">
        <v>3.6</v>
      </c>
      <c r="Q22" s="109">
        <v>5</v>
      </c>
      <c r="R22" s="295">
        <v>3</v>
      </c>
      <c r="S22" s="483">
        <v>3</v>
      </c>
      <c r="T22" s="488"/>
      <c r="U22" s="304">
        <v>3</v>
      </c>
      <c r="V22" s="110">
        <v>14</v>
      </c>
      <c r="W22" s="473">
        <v>75.099999999999994</v>
      </c>
      <c r="X22" s="109">
        <v>9</v>
      </c>
      <c r="Y22" s="99">
        <f t="shared" si="3"/>
        <v>49</v>
      </c>
      <c r="Z22" s="118">
        <v>9</v>
      </c>
      <c r="AA22" s="119"/>
    </row>
    <row r="23" spans="1:27" s="102" customFormat="1" ht="30" customHeight="1">
      <c r="A23" s="105">
        <v>16</v>
      </c>
      <c r="B23" s="88" t="s">
        <v>400</v>
      </c>
      <c r="C23" s="88" t="s">
        <v>221</v>
      </c>
      <c r="D23" s="199" t="s">
        <v>172</v>
      </c>
      <c r="E23" s="120">
        <v>5.2</v>
      </c>
      <c r="F23" s="121">
        <v>5.2</v>
      </c>
      <c r="G23" s="122">
        <v>5.2</v>
      </c>
      <c r="H23" s="123">
        <v>16</v>
      </c>
      <c r="I23" s="297">
        <v>16.399999999999999</v>
      </c>
      <c r="J23" s="298">
        <v>16.5</v>
      </c>
      <c r="K23" s="309">
        <v>16.399999999999999</v>
      </c>
      <c r="L23" s="124">
        <v>19</v>
      </c>
      <c r="M23" s="125">
        <v>2.2799999999999998</v>
      </c>
      <c r="N23" s="121">
        <v>2.4700000000000002</v>
      </c>
      <c r="O23" s="121"/>
      <c r="P23" s="122">
        <v>2.4700000000000002</v>
      </c>
      <c r="Q23" s="123">
        <v>18</v>
      </c>
      <c r="R23" s="297">
        <v>3</v>
      </c>
      <c r="S23" s="485">
        <v>1.5</v>
      </c>
      <c r="T23" s="489"/>
      <c r="U23" s="305">
        <v>3</v>
      </c>
      <c r="V23" s="124">
        <v>17</v>
      </c>
      <c r="W23" s="472">
        <v>84.4</v>
      </c>
      <c r="X23" s="123">
        <v>18</v>
      </c>
      <c r="Y23" s="135">
        <f t="shared" si="3"/>
        <v>88</v>
      </c>
      <c r="Z23" s="136">
        <v>19</v>
      </c>
      <c r="AA23" s="137"/>
    </row>
    <row r="24" spans="1:27" s="102" customFormat="1" ht="30" customHeight="1">
      <c r="A24" s="105">
        <v>17</v>
      </c>
      <c r="B24" s="89" t="s">
        <v>444</v>
      </c>
      <c r="C24" s="89" t="s">
        <v>277</v>
      </c>
      <c r="D24" s="193" t="s">
        <v>481</v>
      </c>
      <c r="E24" s="106">
        <v>4.9000000000000004</v>
      </c>
      <c r="F24" s="107">
        <v>4.5</v>
      </c>
      <c r="G24" s="108">
        <v>4.5</v>
      </c>
      <c r="H24" s="109">
        <v>4</v>
      </c>
      <c r="I24" s="511">
        <v>15</v>
      </c>
      <c r="J24" s="512">
        <v>15.1</v>
      </c>
      <c r="K24" s="515">
        <v>15</v>
      </c>
      <c r="L24" s="110">
        <v>14</v>
      </c>
      <c r="M24" s="111">
        <v>3.72</v>
      </c>
      <c r="N24" s="107">
        <v>3.6</v>
      </c>
      <c r="O24" s="107"/>
      <c r="P24" s="108">
        <v>3.72</v>
      </c>
      <c r="Q24" s="109">
        <v>3</v>
      </c>
      <c r="R24" s="295">
        <v>3.5</v>
      </c>
      <c r="S24" s="483">
        <v>3</v>
      </c>
      <c r="T24" s="483"/>
      <c r="U24" s="304">
        <v>3.5</v>
      </c>
      <c r="V24" s="110">
        <v>9</v>
      </c>
      <c r="W24" s="473">
        <v>71.7</v>
      </c>
      <c r="X24" s="109">
        <v>5</v>
      </c>
      <c r="Y24" s="99">
        <f t="shared" ref="Y24" si="4">H24+L24+Q24+V24+X24</f>
        <v>35</v>
      </c>
      <c r="Z24" s="118">
        <v>6</v>
      </c>
      <c r="AA24" s="119">
        <v>1</v>
      </c>
    </row>
    <row r="25" spans="1:27" s="102" customFormat="1" ht="30" customHeight="1">
      <c r="A25" s="105">
        <v>18</v>
      </c>
      <c r="B25" s="192" t="s">
        <v>480</v>
      </c>
      <c r="C25" s="88" t="s">
        <v>82</v>
      </c>
      <c r="D25" s="344" t="s">
        <v>341</v>
      </c>
      <c r="E25" s="120">
        <v>5</v>
      </c>
      <c r="F25" s="121">
        <v>4.9000000000000004</v>
      </c>
      <c r="G25" s="122">
        <v>4.9000000000000004</v>
      </c>
      <c r="H25" s="123">
        <v>12</v>
      </c>
      <c r="I25" s="508">
        <v>14.7</v>
      </c>
      <c r="J25" s="509">
        <v>14.2</v>
      </c>
      <c r="K25" s="510">
        <v>14.2</v>
      </c>
      <c r="L25" s="124">
        <v>8</v>
      </c>
      <c r="M25" s="125">
        <v>2.75</v>
      </c>
      <c r="N25" s="121">
        <v>2.57</v>
      </c>
      <c r="O25" s="121"/>
      <c r="P25" s="122">
        <v>2.75</v>
      </c>
      <c r="Q25" s="123">
        <v>15</v>
      </c>
      <c r="R25" s="297">
        <v>4.5</v>
      </c>
      <c r="S25" s="485">
        <v>5</v>
      </c>
      <c r="T25" s="489"/>
      <c r="U25" s="305">
        <v>5</v>
      </c>
      <c r="V25" s="124">
        <v>2</v>
      </c>
      <c r="W25" s="472">
        <v>79.599999999999994</v>
      </c>
      <c r="X25" s="123">
        <v>12</v>
      </c>
      <c r="Y25" s="135">
        <f t="shared" ref="Y25" si="5">H25+L25+Q25+V25+X25</f>
        <v>49</v>
      </c>
      <c r="Z25" s="136">
        <v>9</v>
      </c>
      <c r="AA25" s="137"/>
    </row>
    <row r="26" spans="1:27" s="102" customFormat="1" ht="30" customHeight="1" thickBot="1">
      <c r="A26" s="126">
        <v>19</v>
      </c>
      <c r="B26" s="195" t="s">
        <v>465</v>
      </c>
      <c r="C26" s="195" t="s">
        <v>268</v>
      </c>
      <c r="D26" s="263" t="s">
        <v>172</v>
      </c>
      <c r="E26" s="127">
        <v>5.3</v>
      </c>
      <c r="F26" s="128">
        <v>5.0999999999999996</v>
      </c>
      <c r="G26" s="129">
        <v>5.0999999999999996</v>
      </c>
      <c r="H26" s="130">
        <v>15</v>
      </c>
      <c r="I26" s="513">
        <v>16.5</v>
      </c>
      <c r="J26" s="514">
        <v>15.9</v>
      </c>
      <c r="K26" s="516">
        <v>15.9</v>
      </c>
      <c r="L26" s="131">
        <v>18</v>
      </c>
      <c r="M26" s="132">
        <v>2.4300000000000002</v>
      </c>
      <c r="N26" s="507" t="s">
        <v>144</v>
      </c>
      <c r="O26" s="128"/>
      <c r="P26" s="129">
        <v>2.4300000000000002</v>
      </c>
      <c r="Q26" s="130">
        <v>19</v>
      </c>
      <c r="R26" s="313">
        <v>2</v>
      </c>
      <c r="S26" s="487">
        <v>2</v>
      </c>
      <c r="T26" s="487"/>
      <c r="U26" s="406">
        <v>2</v>
      </c>
      <c r="V26" s="131">
        <v>18</v>
      </c>
      <c r="W26" s="474">
        <v>76.3</v>
      </c>
      <c r="X26" s="130">
        <v>10</v>
      </c>
      <c r="Y26" s="138">
        <f t="shared" si="0"/>
        <v>80</v>
      </c>
      <c r="Z26" s="139">
        <v>18</v>
      </c>
      <c r="AA26" s="140"/>
    </row>
    <row r="27" spans="1:27" ht="5.25" customHeight="1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29"/>
  <sheetViews>
    <sheetView zoomScale="70" zoomScaleNormal="7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8.42578125" customWidth="1"/>
    <col min="9" max="9" width="8" customWidth="1"/>
    <col min="10" max="10" width="7.7109375" customWidth="1"/>
    <col min="11" max="11" width="7.5703125" customWidth="1"/>
    <col min="12" max="12" width="7.7109375" customWidth="1"/>
    <col min="13" max="14" width="8.7109375" customWidth="1"/>
    <col min="15" max="15" width="9" hidden="1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2" t="s">
        <v>63</v>
      </c>
      <c r="E3" s="575" t="s">
        <v>255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65</v>
      </c>
      <c r="C8" s="192" t="s">
        <v>256</v>
      </c>
      <c r="D8" s="344" t="s">
        <v>53</v>
      </c>
      <c r="E8" s="120">
        <v>4.5</v>
      </c>
      <c r="F8" s="121">
        <v>4.4000000000000004</v>
      </c>
      <c r="G8" s="122">
        <v>4.4000000000000004</v>
      </c>
      <c r="H8" s="123">
        <v>12</v>
      </c>
      <c r="I8" s="297">
        <v>15.4</v>
      </c>
      <c r="J8" s="298">
        <v>14.1</v>
      </c>
      <c r="K8" s="305">
        <v>14.1</v>
      </c>
      <c r="L8" s="124">
        <v>16</v>
      </c>
      <c r="M8" s="125">
        <v>3.64</v>
      </c>
      <c r="N8" s="517" t="s">
        <v>144</v>
      </c>
      <c r="O8" s="121"/>
      <c r="P8" s="122">
        <v>3.64</v>
      </c>
      <c r="Q8" s="123">
        <v>10</v>
      </c>
      <c r="R8" s="297">
        <v>4</v>
      </c>
      <c r="S8" s="485">
        <v>3.5</v>
      </c>
      <c r="T8" s="485"/>
      <c r="U8" s="305">
        <v>4</v>
      </c>
      <c r="V8" s="124">
        <v>12</v>
      </c>
      <c r="W8" s="472">
        <v>72.3</v>
      </c>
      <c r="X8" s="123">
        <v>16</v>
      </c>
      <c r="Y8" s="135">
        <f t="shared" ref="Y8:Y28" si="0">H8+L8+Q8+V8+X8</f>
        <v>66</v>
      </c>
      <c r="Z8" s="136">
        <v>15</v>
      </c>
      <c r="AA8" s="137"/>
    </row>
    <row r="9" spans="1:27" s="102" customFormat="1" ht="30" customHeight="1">
      <c r="A9" s="105">
        <v>2</v>
      </c>
      <c r="B9" s="192" t="s">
        <v>287</v>
      </c>
      <c r="C9" s="192" t="s">
        <v>288</v>
      </c>
      <c r="D9" s="344" t="s">
        <v>53</v>
      </c>
      <c r="E9" s="120">
        <v>4.8</v>
      </c>
      <c r="F9" s="121">
        <v>4.9000000000000004</v>
      </c>
      <c r="G9" s="122">
        <v>4.8</v>
      </c>
      <c r="H9" s="123">
        <v>20</v>
      </c>
      <c r="I9" s="297">
        <v>14.4</v>
      </c>
      <c r="J9" s="298">
        <v>13.9</v>
      </c>
      <c r="K9" s="305">
        <v>13.9</v>
      </c>
      <c r="L9" s="124">
        <v>14</v>
      </c>
      <c r="M9" s="125">
        <v>3.22</v>
      </c>
      <c r="N9" s="121">
        <v>3.3</v>
      </c>
      <c r="O9" s="121"/>
      <c r="P9" s="122">
        <v>3.3</v>
      </c>
      <c r="Q9" s="123">
        <v>16</v>
      </c>
      <c r="R9" s="297">
        <v>4.5</v>
      </c>
      <c r="S9" s="485">
        <v>4.5</v>
      </c>
      <c r="T9" s="485"/>
      <c r="U9" s="305">
        <v>4.5</v>
      </c>
      <c r="V9" s="124">
        <v>3</v>
      </c>
      <c r="W9" s="472">
        <v>73.400000000000006</v>
      </c>
      <c r="X9" s="123">
        <v>17</v>
      </c>
      <c r="Y9" s="135">
        <f t="shared" si="0"/>
        <v>70</v>
      </c>
      <c r="Z9" s="136">
        <v>16</v>
      </c>
      <c r="AA9" s="137"/>
    </row>
    <row r="10" spans="1:27" s="102" customFormat="1" ht="30" customHeight="1">
      <c r="A10" s="105">
        <v>3</v>
      </c>
      <c r="B10" s="192" t="s">
        <v>377</v>
      </c>
      <c r="C10" s="192" t="s">
        <v>378</v>
      </c>
      <c r="D10" s="344" t="s">
        <v>53</v>
      </c>
      <c r="E10" s="120">
        <v>4.3</v>
      </c>
      <c r="F10" s="121">
        <v>4.2</v>
      </c>
      <c r="G10" s="122">
        <v>4.2</v>
      </c>
      <c r="H10" s="123">
        <v>6</v>
      </c>
      <c r="I10" s="297">
        <v>13.8</v>
      </c>
      <c r="J10" s="298">
        <v>14.1</v>
      </c>
      <c r="K10" s="305">
        <v>13.8</v>
      </c>
      <c r="L10" s="124">
        <v>12</v>
      </c>
      <c r="M10" s="125">
        <v>3.9</v>
      </c>
      <c r="N10" s="121">
        <v>3.94</v>
      </c>
      <c r="O10" s="121"/>
      <c r="P10" s="122">
        <v>3.94</v>
      </c>
      <c r="Q10" s="123">
        <v>7</v>
      </c>
      <c r="R10" s="297">
        <v>4</v>
      </c>
      <c r="S10" s="485">
        <v>4</v>
      </c>
      <c r="T10" s="485"/>
      <c r="U10" s="305">
        <v>4</v>
      </c>
      <c r="V10" s="124">
        <v>7</v>
      </c>
      <c r="W10" s="472">
        <v>66.599999999999994</v>
      </c>
      <c r="X10" s="123">
        <v>6</v>
      </c>
      <c r="Y10" s="135">
        <f t="shared" si="0"/>
        <v>38</v>
      </c>
      <c r="Z10" s="136">
        <v>8</v>
      </c>
      <c r="AA10" s="119"/>
    </row>
    <row r="11" spans="1:27" s="102" customFormat="1" ht="30" customHeight="1">
      <c r="A11" s="105">
        <v>4</v>
      </c>
      <c r="B11" s="194" t="s">
        <v>314</v>
      </c>
      <c r="C11" s="194" t="s">
        <v>315</v>
      </c>
      <c r="D11" s="197" t="s">
        <v>89</v>
      </c>
      <c r="E11" s="120">
        <v>4.5999999999999996</v>
      </c>
      <c r="F11" s="121">
        <v>4.4000000000000004</v>
      </c>
      <c r="G11" s="122">
        <v>4.4000000000000004</v>
      </c>
      <c r="H11" s="123">
        <v>12</v>
      </c>
      <c r="I11" s="297">
        <v>14.1</v>
      </c>
      <c r="J11" s="298">
        <v>14.3</v>
      </c>
      <c r="K11" s="305">
        <v>14.1</v>
      </c>
      <c r="L11" s="124">
        <v>16</v>
      </c>
      <c r="M11" s="125">
        <v>3.39</v>
      </c>
      <c r="N11" s="121">
        <v>3.37</v>
      </c>
      <c r="O11" s="121"/>
      <c r="P11" s="122">
        <v>3.39</v>
      </c>
      <c r="Q11" s="123">
        <v>14</v>
      </c>
      <c r="R11" s="297">
        <v>3</v>
      </c>
      <c r="S11" s="485">
        <v>4</v>
      </c>
      <c r="T11" s="485"/>
      <c r="U11" s="305">
        <v>4</v>
      </c>
      <c r="V11" s="124">
        <v>17</v>
      </c>
      <c r="W11" s="472">
        <v>65.400000000000006</v>
      </c>
      <c r="X11" s="123">
        <v>4</v>
      </c>
      <c r="Y11" s="99">
        <f t="shared" si="0"/>
        <v>63</v>
      </c>
      <c r="Z11" s="118">
        <v>12</v>
      </c>
      <c r="AA11" s="119"/>
    </row>
    <row r="12" spans="1:27" s="102" customFormat="1" ht="30" customHeight="1">
      <c r="A12" s="105">
        <v>5</v>
      </c>
      <c r="B12" s="194" t="s">
        <v>313</v>
      </c>
      <c r="C12" s="194" t="s">
        <v>236</v>
      </c>
      <c r="D12" s="197" t="s">
        <v>89</v>
      </c>
      <c r="E12" s="224">
        <v>4.8</v>
      </c>
      <c r="F12" s="225">
        <v>4.5</v>
      </c>
      <c r="G12" s="226">
        <v>4.5</v>
      </c>
      <c r="H12" s="227">
        <v>16</v>
      </c>
      <c r="I12" s="338">
        <v>16.3</v>
      </c>
      <c r="J12" s="300">
        <v>13.3</v>
      </c>
      <c r="K12" s="306">
        <v>13.3</v>
      </c>
      <c r="L12" s="229">
        <v>8</v>
      </c>
      <c r="M12" s="498" t="s">
        <v>144</v>
      </c>
      <c r="N12" s="282" t="s">
        <v>144</v>
      </c>
      <c r="O12" s="225"/>
      <c r="P12" s="446" t="s">
        <v>484</v>
      </c>
      <c r="Q12" s="227">
        <v>20</v>
      </c>
      <c r="R12" s="299">
        <v>4</v>
      </c>
      <c r="S12" s="486">
        <v>4</v>
      </c>
      <c r="T12" s="486"/>
      <c r="U12" s="306">
        <v>4</v>
      </c>
      <c r="V12" s="229">
        <v>7</v>
      </c>
      <c r="W12" s="473">
        <v>69.599999999999994</v>
      </c>
      <c r="X12" s="109">
        <v>12</v>
      </c>
      <c r="Y12" s="99">
        <f t="shared" ref="Y12:Y14" si="1">H12+L12+Q12+V12+X12</f>
        <v>63</v>
      </c>
      <c r="Z12" s="118">
        <v>12</v>
      </c>
      <c r="AA12" s="119"/>
    </row>
    <row r="13" spans="1:27" s="102" customFormat="1" ht="30" customHeight="1">
      <c r="A13" s="105">
        <v>6</v>
      </c>
      <c r="B13" s="89" t="s">
        <v>401</v>
      </c>
      <c r="C13" s="89" t="s">
        <v>246</v>
      </c>
      <c r="D13" s="255" t="s">
        <v>172</v>
      </c>
      <c r="E13" s="120">
        <v>5.6</v>
      </c>
      <c r="F13" s="121">
        <v>5.6</v>
      </c>
      <c r="G13" s="122">
        <v>5.6</v>
      </c>
      <c r="H13" s="123">
        <v>21</v>
      </c>
      <c r="I13" s="297">
        <v>16.399999999999999</v>
      </c>
      <c r="J13" s="298">
        <v>15</v>
      </c>
      <c r="K13" s="305">
        <v>15</v>
      </c>
      <c r="L13" s="124">
        <v>20</v>
      </c>
      <c r="M13" s="498" t="s">
        <v>144</v>
      </c>
      <c r="N13" s="282" t="s">
        <v>144</v>
      </c>
      <c r="O13" s="225"/>
      <c r="P13" s="446" t="s">
        <v>484</v>
      </c>
      <c r="Q13" s="123">
        <v>20</v>
      </c>
      <c r="R13" s="297">
        <v>3.5</v>
      </c>
      <c r="S13" s="485">
        <v>3</v>
      </c>
      <c r="T13" s="485"/>
      <c r="U13" s="305">
        <v>3.5</v>
      </c>
      <c r="V13" s="124">
        <v>21</v>
      </c>
      <c r="W13" s="472">
        <v>87.7</v>
      </c>
      <c r="X13" s="123">
        <v>19</v>
      </c>
      <c r="Y13" s="135">
        <f t="shared" si="1"/>
        <v>101</v>
      </c>
      <c r="Z13" s="118">
        <v>21</v>
      </c>
      <c r="AA13" s="119"/>
    </row>
    <row r="14" spans="1:27" s="102" customFormat="1" ht="30" customHeight="1">
      <c r="A14" s="105">
        <v>7</v>
      </c>
      <c r="B14" s="89" t="s">
        <v>402</v>
      </c>
      <c r="C14" s="89" t="s">
        <v>403</v>
      </c>
      <c r="D14" s="255" t="s">
        <v>172</v>
      </c>
      <c r="E14" s="120">
        <v>4.8</v>
      </c>
      <c r="F14" s="121">
        <v>4.2</v>
      </c>
      <c r="G14" s="122">
        <v>4.2</v>
      </c>
      <c r="H14" s="123">
        <v>6</v>
      </c>
      <c r="I14" s="297">
        <v>13.9</v>
      </c>
      <c r="J14" s="298">
        <v>13.8</v>
      </c>
      <c r="K14" s="305">
        <v>13.8</v>
      </c>
      <c r="L14" s="124">
        <v>12</v>
      </c>
      <c r="M14" s="500" t="s">
        <v>144</v>
      </c>
      <c r="N14" s="121">
        <v>3.83</v>
      </c>
      <c r="O14" s="121"/>
      <c r="P14" s="122">
        <v>3.83</v>
      </c>
      <c r="Q14" s="123">
        <v>9</v>
      </c>
      <c r="R14" s="297">
        <v>5</v>
      </c>
      <c r="S14" s="485">
        <v>4.5</v>
      </c>
      <c r="T14" s="485"/>
      <c r="U14" s="305">
        <v>5</v>
      </c>
      <c r="V14" s="124">
        <v>1</v>
      </c>
      <c r="W14" s="472">
        <v>68.8</v>
      </c>
      <c r="X14" s="123">
        <v>11</v>
      </c>
      <c r="Y14" s="99">
        <f t="shared" si="1"/>
        <v>39</v>
      </c>
      <c r="Z14" s="118">
        <v>9</v>
      </c>
      <c r="AA14" s="119"/>
    </row>
    <row r="15" spans="1:27" s="102" customFormat="1" ht="30" customHeight="1">
      <c r="A15" s="105">
        <v>8</v>
      </c>
      <c r="B15" s="89" t="s">
        <v>247</v>
      </c>
      <c r="C15" s="89" t="s">
        <v>248</v>
      </c>
      <c r="D15" s="100" t="s">
        <v>110</v>
      </c>
      <c r="E15" s="120">
        <v>4.4000000000000004</v>
      </c>
      <c r="F15" s="121">
        <v>4</v>
      </c>
      <c r="G15" s="122">
        <v>4</v>
      </c>
      <c r="H15" s="123">
        <v>2</v>
      </c>
      <c r="I15" s="297">
        <v>12.9</v>
      </c>
      <c r="J15" s="298">
        <v>13.3</v>
      </c>
      <c r="K15" s="305">
        <v>12.9</v>
      </c>
      <c r="L15" s="124">
        <v>4</v>
      </c>
      <c r="M15" s="125">
        <v>4</v>
      </c>
      <c r="N15" s="121">
        <v>3.97</v>
      </c>
      <c r="O15" s="121"/>
      <c r="P15" s="122">
        <v>4</v>
      </c>
      <c r="Q15" s="123">
        <v>6</v>
      </c>
      <c r="R15" s="297">
        <v>4</v>
      </c>
      <c r="S15" s="485">
        <v>4.5</v>
      </c>
      <c r="T15" s="485"/>
      <c r="U15" s="305">
        <v>4.5</v>
      </c>
      <c r="V15" s="124">
        <v>5</v>
      </c>
      <c r="W15" s="472">
        <v>79.400000000000006</v>
      </c>
      <c r="X15" s="123">
        <v>18</v>
      </c>
      <c r="Y15" s="135">
        <f t="shared" si="0"/>
        <v>35</v>
      </c>
      <c r="Z15" s="118">
        <v>4</v>
      </c>
      <c r="AA15" s="119">
        <v>3</v>
      </c>
    </row>
    <row r="16" spans="1:27" s="102" customFormat="1" ht="30" customHeight="1">
      <c r="A16" s="105">
        <v>9</v>
      </c>
      <c r="B16" s="89" t="s">
        <v>468</v>
      </c>
      <c r="C16" s="89" t="s">
        <v>474</v>
      </c>
      <c r="D16" s="98" t="s">
        <v>110</v>
      </c>
      <c r="E16" s="120">
        <v>4.5</v>
      </c>
      <c r="F16" s="121">
        <v>4.0999999999999996</v>
      </c>
      <c r="G16" s="122">
        <v>4.0999999999999996</v>
      </c>
      <c r="H16" s="123">
        <v>4</v>
      </c>
      <c r="I16" s="297">
        <v>13.2</v>
      </c>
      <c r="J16" s="298">
        <v>13.7</v>
      </c>
      <c r="K16" s="305">
        <v>13.2</v>
      </c>
      <c r="L16" s="124">
        <v>6</v>
      </c>
      <c r="M16" s="125">
        <v>3.21</v>
      </c>
      <c r="N16" s="121">
        <v>3.93</v>
      </c>
      <c r="O16" s="121"/>
      <c r="P16" s="122">
        <v>3.93</v>
      </c>
      <c r="Q16" s="123">
        <v>8</v>
      </c>
      <c r="R16" s="297">
        <v>4</v>
      </c>
      <c r="S16" s="485">
        <v>4</v>
      </c>
      <c r="T16" s="485"/>
      <c r="U16" s="305">
        <v>4</v>
      </c>
      <c r="V16" s="124">
        <v>7</v>
      </c>
      <c r="W16" s="472">
        <v>65.5</v>
      </c>
      <c r="X16" s="123">
        <v>5</v>
      </c>
      <c r="Y16" s="99">
        <f t="shared" si="0"/>
        <v>30</v>
      </c>
      <c r="Z16" s="464">
        <v>3</v>
      </c>
      <c r="AA16" s="465">
        <v>4</v>
      </c>
    </row>
    <row r="17" spans="1:27" s="102" customFormat="1" ht="30" customHeight="1" thickBot="1">
      <c r="A17" s="105">
        <v>10</v>
      </c>
      <c r="B17" s="195" t="s">
        <v>346</v>
      </c>
      <c r="C17" s="195" t="s">
        <v>475</v>
      </c>
      <c r="D17" s="441" t="s">
        <v>110</v>
      </c>
      <c r="E17" s="289">
        <v>4.4000000000000004</v>
      </c>
      <c r="F17" s="290">
        <v>4.4000000000000004</v>
      </c>
      <c r="G17" s="291">
        <v>4.4000000000000004</v>
      </c>
      <c r="H17" s="292">
        <v>12</v>
      </c>
      <c r="I17" s="339">
        <v>12.6</v>
      </c>
      <c r="J17" s="340">
        <v>12.6</v>
      </c>
      <c r="K17" s="341">
        <v>12.6</v>
      </c>
      <c r="L17" s="293">
        <v>3</v>
      </c>
      <c r="M17" s="521" t="s">
        <v>144</v>
      </c>
      <c r="N17" s="290">
        <v>3.57</v>
      </c>
      <c r="O17" s="290"/>
      <c r="P17" s="291">
        <v>3.57</v>
      </c>
      <c r="Q17" s="292">
        <v>11</v>
      </c>
      <c r="R17" s="339">
        <v>4</v>
      </c>
      <c r="S17" s="518">
        <v>4</v>
      </c>
      <c r="T17" s="518"/>
      <c r="U17" s="341">
        <v>4</v>
      </c>
      <c r="V17" s="293">
        <v>7</v>
      </c>
      <c r="W17" s="477">
        <v>63.2</v>
      </c>
      <c r="X17" s="292">
        <v>3</v>
      </c>
      <c r="Y17" s="138">
        <f t="shared" si="0"/>
        <v>36</v>
      </c>
      <c r="Z17" s="139">
        <v>6</v>
      </c>
      <c r="AA17" s="140">
        <v>1</v>
      </c>
    </row>
    <row r="18" spans="1:27" s="102" customFormat="1" ht="30" customHeight="1">
      <c r="A18" s="105">
        <v>11</v>
      </c>
      <c r="B18" s="194" t="s">
        <v>404</v>
      </c>
      <c r="C18" s="194" t="s">
        <v>253</v>
      </c>
      <c r="D18" s="199" t="s">
        <v>172</v>
      </c>
      <c r="E18" s="120">
        <v>4.5</v>
      </c>
      <c r="F18" s="121">
        <v>4.5999999999999996</v>
      </c>
      <c r="G18" s="122">
        <v>4.5</v>
      </c>
      <c r="H18" s="123">
        <v>16</v>
      </c>
      <c r="I18" s="297">
        <v>15</v>
      </c>
      <c r="J18" s="298">
        <v>15.1</v>
      </c>
      <c r="K18" s="305">
        <v>15</v>
      </c>
      <c r="L18" s="124">
        <v>20</v>
      </c>
      <c r="M18" s="125">
        <v>2.99</v>
      </c>
      <c r="N18" s="121">
        <v>3.15</v>
      </c>
      <c r="O18" s="121"/>
      <c r="P18" s="122">
        <v>3.15</v>
      </c>
      <c r="Q18" s="123">
        <v>19</v>
      </c>
      <c r="R18" s="297">
        <v>3.5</v>
      </c>
      <c r="S18" s="485">
        <v>3.5</v>
      </c>
      <c r="T18" s="485"/>
      <c r="U18" s="305">
        <v>3.5</v>
      </c>
      <c r="V18" s="124">
        <v>19</v>
      </c>
      <c r="W18" s="472">
        <v>67.099999999999994</v>
      </c>
      <c r="X18" s="123">
        <v>8</v>
      </c>
      <c r="Y18" s="135">
        <f t="shared" si="0"/>
        <v>82</v>
      </c>
      <c r="Z18" s="136">
        <v>19</v>
      </c>
      <c r="AA18" s="137"/>
    </row>
    <row r="19" spans="1:27" s="102" customFormat="1" ht="30" customHeight="1">
      <c r="A19" s="105">
        <v>12</v>
      </c>
      <c r="B19" s="89" t="s">
        <v>405</v>
      </c>
      <c r="C19" s="89" t="s">
        <v>406</v>
      </c>
      <c r="D19" s="255" t="s">
        <v>172</v>
      </c>
      <c r="E19" s="224">
        <v>4.5999999999999996</v>
      </c>
      <c r="F19" s="225">
        <v>4.5</v>
      </c>
      <c r="G19" s="226">
        <v>4.5</v>
      </c>
      <c r="H19" s="227">
        <v>16</v>
      </c>
      <c r="I19" s="299">
        <v>14.7</v>
      </c>
      <c r="J19" s="300">
        <v>14.1</v>
      </c>
      <c r="K19" s="306">
        <v>14.1</v>
      </c>
      <c r="L19" s="229">
        <v>16</v>
      </c>
      <c r="M19" s="230">
        <v>3.21</v>
      </c>
      <c r="N19" s="225">
        <v>3.26</v>
      </c>
      <c r="O19" s="225"/>
      <c r="P19" s="226">
        <v>3.26</v>
      </c>
      <c r="Q19" s="227">
        <v>17</v>
      </c>
      <c r="R19" s="299">
        <v>3.5</v>
      </c>
      <c r="S19" s="486">
        <v>3.5</v>
      </c>
      <c r="T19" s="486"/>
      <c r="U19" s="306">
        <v>3.5</v>
      </c>
      <c r="V19" s="229">
        <v>19</v>
      </c>
      <c r="W19" s="476">
        <v>71.2</v>
      </c>
      <c r="X19" s="227">
        <v>15</v>
      </c>
      <c r="Y19" s="99">
        <f t="shared" si="0"/>
        <v>83</v>
      </c>
      <c r="Z19" s="118">
        <v>20</v>
      </c>
      <c r="AA19" s="119"/>
    </row>
    <row r="20" spans="1:27" s="102" customFormat="1" ht="30" customHeight="1">
      <c r="A20" s="105">
        <v>13</v>
      </c>
      <c r="B20" s="89" t="s">
        <v>252</v>
      </c>
      <c r="C20" s="89" t="s">
        <v>407</v>
      </c>
      <c r="D20" s="255" t="s">
        <v>172</v>
      </c>
      <c r="E20" s="224">
        <v>4.4000000000000004</v>
      </c>
      <c r="F20" s="225">
        <v>4.4000000000000004</v>
      </c>
      <c r="G20" s="226">
        <v>4.4000000000000004</v>
      </c>
      <c r="H20" s="227">
        <v>12</v>
      </c>
      <c r="I20" s="299">
        <v>13.4</v>
      </c>
      <c r="J20" s="300">
        <v>13.2</v>
      </c>
      <c r="K20" s="306">
        <v>13.2</v>
      </c>
      <c r="L20" s="229">
        <v>6</v>
      </c>
      <c r="M20" s="230">
        <v>4.25</v>
      </c>
      <c r="N20" s="225">
        <v>4.3600000000000003</v>
      </c>
      <c r="O20" s="225"/>
      <c r="P20" s="226">
        <v>4.3600000000000003</v>
      </c>
      <c r="Q20" s="227">
        <v>2</v>
      </c>
      <c r="R20" s="299">
        <v>4.5</v>
      </c>
      <c r="S20" s="486">
        <v>4.5</v>
      </c>
      <c r="T20" s="486"/>
      <c r="U20" s="306">
        <v>4.5</v>
      </c>
      <c r="V20" s="229">
        <v>3</v>
      </c>
      <c r="W20" s="476">
        <v>69.900000000000006</v>
      </c>
      <c r="X20" s="227">
        <v>13</v>
      </c>
      <c r="Y20" s="99">
        <f t="shared" ref="Y20" si="2">H20+L20+Q20+V20+X20</f>
        <v>36</v>
      </c>
      <c r="Z20" s="118">
        <v>6</v>
      </c>
      <c r="AA20" s="119">
        <v>1</v>
      </c>
    </row>
    <row r="21" spans="1:27" s="102" customFormat="1" ht="30" customHeight="1">
      <c r="A21" s="105">
        <v>14</v>
      </c>
      <c r="B21" s="89" t="s">
        <v>238</v>
      </c>
      <c r="C21" s="89" t="s">
        <v>408</v>
      </c>
      <c r="D21" s="255" t="s">
        <v>172</v>
      </c>
      <c r="E21" s="224">
        <v>4.0999999999999996</v>
      </c>
      <c r="F21" s="225">
        <v>4.0999999999999996</v>
      </c>
      <c r="G21" s="226">
        <v>4.0999999999999996</v>
      </c>
      <c r="H21" s="227">
        <v>4</v>
      </c>
      <c r="I21" s="299">
        <v>13.7</v>
      </c>
      <c r="J21" s="300">
        <v>14.3</v>
      </c>
      <c r="K21" s="306">
        <v>13.7</v>
      </c>
      <c r="L21" s="229">
        <v>9</v>
      </c>
      <c r="M21" s="230">
        <v>3.19</v>
      </c>
      <c r="N21" s="225">
        <v>3.46</v>
      </c>
      <c r="O21" s="225"/>
      <c r="P21" s="226">
        <v>3.46</v>
      </c>
      <c r="Q21" s="227">
        <v>13</v>
      </c>
      <c r="R21" s="299">
        <v>4.5</v>
      </c>
      <c r="S21" s="486">
        <v>5</v>
      </c>
      <c r="T21" s="486"/>
      <c r="U21" s="306">
        <v>5</v>
      </c>
      <c r="V21" s="229">
        <v>1</v>
      </c>
      <c r="W21" s="476">
        <v>71.099999999999994</v>
      </c>
      <c r="X21" s="227">
        <v>14</v>
      </c>
      <c r="Y21" s="99">
        <f t="shared" ref="Y21:Y23" si="3">H21+L21+Q21+V21+X21</f>
        <v>41</v>
      </c>
      <c r="Z21" s="118">
        <v>10</v>
      </c>
      <c r="AA21" s="119"/>
    </row>
    <row r="22" spans="1:27" s="102" customFormat="1" ht="30" customHeight="1">
      <c r="A22" s="3">
        <v>15</v>
      </c>
      <c r="B22" s="194" t="s">
        <v>296</v>
      </c>
      <c r="C22" s="194" t="s">
        <v>437</v>
      </c>
      <c r="D22" s="98" t="s">
        <v>110</v>
      </c>
      <c r="E22" s="224">
        <v>4.3</v>
      </c>
      <c r="F22" s="225">
        <v>4.2</v>
      </c>
      <c r="G22" s="226">
        <v>4.2</v>
      </c>
      <c r="H22" s="227">
        <v>6</v>
      </c>
      <c r="I22" s="299">
        <v>15</v>
      </c>
      <c r="J22" s="300">
        <v>14</v>
      </c>
      <c r="K22" s="306">
        <v>14</v>
      </c>
      <c r="L22" s="229">
        <v>15</v>
      </c>
      <c r="M22" s="230">
        <v>3.38</v>
      </c>
      <c r="N22" s="282" t="s">
        <v>144</v>
      </c>
      <c r="O22" s="225"/>
      <c r="P22" s="226">
        <v>3.38</v>
      </c>
      <c r="Q22" s="227">
        <v>15</v>
      </c>
      <c r="R22" s="299">
        <v>2.5</v>
      </c>
      <c r="S22" s="486">
        <v>4</v>
      </c>
      <c r="T22" s="486"/>
      <c r="U22" s="306">
        <v>4</v>
      </c>
      <c r="V22" s="229">
        <v>18</v>
      </c>
      <c r="W22" s="519" t="s">
        <v>144</v>
      </c>
      <c r="X22" s="227">
        <v>20</v>
      </c>
      <c r="Y22" s="99">
        <f t="shared" si="3"/>
        <v>74</v>
      </c>
      <c r="Z22" s="118">
        <v>17</v>
      </c>
      <c r="AA22" s="119"/>
    </row>
    <row r="23" spans="1:27" s="102" customFormat="1" ht="30" customHeight="1">
      <c r="A23" s="105">
        <v>16</v>
      </c>
      <c r="B23" s="194" t="s">
        <v>296</v>
      </c>
      <c r="C23" s="194" t="s">
        <v>143</v>
      </c>
      <c r="D23" s="98" t="s">
        <v>110</v>
      </c>
      <c r="E23" s="224">
        <v>4.4000000000000004</v>
      </c>
      <c r="F23" s="225">
        <v>4.3</v>
      </c>
      <c r="G23" s="226">
        <v>4.3</v>
      </c>
      <c r="H23" s="227">
        <v>10</v>
      </c>
      <c r="I23" s="299">
        <v>13.7</v>
      </c>
      <c r="J23" s="300">
        <v>14.5</v>
      </c>
      <c r="K23" s="306">
        <v>13.7</v>
      </c>
      <c r="L23" s="229">
        <v>9</v>
      </c>
      <c r="M23" s="498" t="s">
        <v>144</v>
      </c>
      <c r="N23" s="225">
        <v>3.52</v>
      </c>
      <c r="O23" s="225"/>
      <c r="P23" s="226">
        <v>3.52</v>
      </c>
      <c r="Q23" s="227">
        <v>12</v>
      </c>
      <c r="R23" s="299">
        <v>3.5</v>
      </c>
      <c r="S23" s="486">
        <v>4</v>
      </c>
      <c r="T23" s="486"/>
      <c r="U23" s="306">
        <v>4</v>
      </c>
      <c r="V23" s="229">
        <v>12</v>
      </c>
      <c r="W23" s="519" t="s">
        <v>144</v>
      </c>
      <c r="X23" s="227">
        <v>20</v>
      </c>
      <c r="Y23" s="99">
        <f t="shared" si="3"/>
        <v>63</v>
      </c>
      <c r="Z23" s="118">
        <v>12</v>
      </c>
      <c r="AA23" s="119"/>
    </row>
    <row r="24" spans="1:27" s="102" customFormat="1" ht="30" customHeight="1">
      <c r="A24" s="105">
        <v>17</v>
      </c>
      <c r="B24" s="89" t="s">
        <v>445</v>
      </c>
      <c r="C24" s="89" t="s">
        <v>446</v>
      </c>
      <c r="D24" s="255" t="s">
        <v>60</v>
      </c>
      <c r="E24" s="106">
        <v>4.3</v>
      </c>
      <c r="F24" s="107">
        <v>4.5</v>
      </c>
      <c r="G24" s="108">
        <v>4.3</v>
      </c>
      <c r="H24" s="109">
        <v>10</v>
      </c>
      <c r="I24" s="295">
        <v>13.8</v>
      </c>
      <c r="J24" s="296">
        <v>13.7</v>
      </c>
      <c r="K24" s="308">
        <v>13.7</v>
      </c>
      <c r="L24" s="110">
        <v>9</v>
      </c>
      <c r="M24" s="111">
        <v>3.86</v>
      </c>
      <c r="N24" s="107">
        <v>4.16</v>
      </c>
      <c r="O24" s="107"/>
      <c r="P24" s="108">
        <v>4.16</v>
      </c>
      <c r="Q24" s="109">
        <v>3</v>
      </c>
      <c r="R24" s="295">
        <v>3.5</v>
      </c>
      <c r="S24" s="483">
        <v>4</v>
      </c>
      <c r="T24" s="488"/>
      <c r="U24" s="304">
        <v>4</v>
      </c>
      <c r="V24" s="110">
        <v>12</v>
      </c>
      <c r="W24" s="473">
        <v>66.8</v>
      </c>
      <c r="X24" s="109">
        <v>7</v>
      </c>
      <c r="Y24" s="135">
        <f t="shared" si="0"/>
        <v>41</v>
      </c>
      <c r="Z24" s="136">
        <v>10</v>
      </c>
      <c r="AA24" s="137"/>
    </row>
    <row r="25" spans="1:27" s="102" customFormat="1" ht="30" customHeight="1">
      <c r="A25" s="105">
        <v>18</v>
      </c>
      <c r="B25" s="192" t="s">
        <v>266</v>
      </c>
      <c r="C25" s="192" t="s">
        <v>267</v>
      </c>
      <c r="D25" s="344" t="s">
        <v>231</v>
      </c>
      <c r="E25" s="120">
        <v>4</v>
      </c>
      <c r="F25" s="121">
        <v>4</v>
      </c>
      <c r="G25" s="122">
        <v>4</v>
      </c>
      <c r="H25" s="123">
        <v>2</v>
      </c>
      <c r="I25" s="297">
        <v>12</v>
      </c>
      <c r="J25" s="298">
        <v>12.6</v>
      </c>
      <c r="K25" s="309">
        <v>12</v>
      </c>
      <c r="L25" s="124">
        <v>1</v>
      </c>
      <c r="M25" s="125">
        <v>4.9000000000000004</v>
      </c>
      <c r="N25" s="121">
        <v>4.53</v>
      </c>
      <c r="O25" s="121"/>
      <c r="P25" s="122">
        <v>4.9000000000000004</v>
      </c>
      <c r="Q25" s="123">
        <v>1</v>
      </c>
      <c r="R25" s="297">
        <v>4.5</v>
      </c>
      <c r="S25" s="485">
        <v>3.5</v>
      </c>
      <c r="T25" s="489"/>
      <c r="U25" s="305">
        <v>4.5</v>
      </c>
      <c r="V25" s="124">
        <v>6</v>
      </c>
      <c r="W25" s="472">
        <v>58.5</v>
      </c>
      <c r="X25" s="123">
        <v>1</v>
      </c>
      <c r="Y25" s="135">
        <f t="shared" si="0"/>
        <v>11</v>
      </c>
      <c r="Z25" s="493">
        <v>1</v>
      </c>
      <c r="AA25" s="494">
        <v>7</v>
      </c>
    </row>
    <row r="26" spans="1:27" s="102" customFormat="1" ht="30" customHeight="1">
      <c r="A26" s="105">
        <v>19</v>
      </c>
      <c r="B26" s="89" t="s">
        <v>343</v>
      </c>
      <c r="C26" s="89" t="s">
        <v>129</v>
      </c>
      <c r="D26" s="403" t="s">
        <v>341</v>
      </c>
      <c r="E26" s="106">
        <v>6</v>
      </c>
      <c r="F26" s="107">
        <v>4.7</v>
      </c>
      <c r="G26" s="108">
        <v>4.7</v>
      </c>
      <c r="H26" s="109">
        <v>19</v>
      </c>
      <c r="I26" s="295">
        <v>15.1</v>
      </c>
      <c r="J26" s="296">
        <v>14.1</v>
      </c>
      <c r="K26" s="308">
        <v>14.1</v>
      </c>
      <c r="L26" s="110">
        <v>16</v>
      </c>
      <c r="M26" s="356" t="s">
        <v>144</v>
      </c>
      <c r="N26" s="107">
        <v>3.22</v>
      </c>
      <c r="O26" s="107"/>
      <c r="P26" s="108">
        <v>3.22</v>
      </c>
      <c r="Q26" s="109">
        <v>18</v>
      </c>
      <c r="R26" s="295">
        <v>4</v>
      </c>
      <c r="S26" s="483">
        <v>3.5</v>
      </c>
      <c r="T26" s="488"/>
      <c r="U26" s="304">
        <v>4</v>
      </c>
      <c r="V26" s="110">
        <v>12</v>
      </c>
      <c r="W26" s="473">
        <v>67.3</v>
      </c>
      <c r="X26" s="109">
        <v>9</v>
      </c>
      <c r="Y26" s="135">
        <f t="shared" ref="Y26:Y27" si="4">H26+L26+Q26+V26+X26</f>
        <v>74</v>
      </c>
      <c r="Z26" s="136">
        <v>17</v>
      </c>
      <c r="AA26" s="137"/>
    </row>
    <row r="27" spans="1:27" s="102" customFormat="1" ht="30" customHeight="1">
      <c r="A27" s="105">
        <v>20</v>
      </c>
      <c r="B27" s="89" t="s">
        <v>169</v>
      </c>
      <c r="C27" s="89" t="s">
        <v>170</v>
      </c>
      <c r="D27" s="403" t="s">
        <v>341</v>
      </c>
      <c r="E27" s="106">
        <v>4.2</v>
      </c>
      <c r="F27" s="107">
        <v>4.3</v>
      </c>
      <c r="G27" s="108">
        <v>4.2</v>
      </c>
      <c r="H27" s="109">
        <v>6</v>
      </c>
      <c r="I27" s="295">
        <v>12.5</v>
      </c>
      <c r="J27" s="296">
        <v>12.5</v>
      </c>
      <c r="K27" s="308">
        <v>12.5</v>
      </c>
      <c r="L27" s="110">
        <v>2</v>
      </c>
      <c r="M27" s="111">
        <v>4.0199999999999996</v>
      </c>
      <c r="N27" s="107">
        <v>4.0599999999999996</v>
      </c>
      <c r="O27" s="107"/>
      <c r="P27" s="108">
        <v>4.0599999999999996</v>
      </c>
      <c r="Q27" s="109">
        <v>5</v>
      </c>
      <c r="R27" s="295">
        <v>4</v>
      </c>
      <c r="S27" s="483">
        <v>3.5</v>
      </c>
      <c r="T27" s="488"/>
      <c r="U27" s="304">
        <v>4</v>
      </c>
      <c r="V27" s="110">
        <v>12</v>
      </c>
      <c r="W27" s="473">
        <v>68.3</v>
      </c>
      <c r="X27" s="109">
        <v>10</v>
      </c>
      <c r="Y27" s="135">
        <f t="shared" si="4"/>
        <v>35</v>
      </c>
      <c r="Z27" s="136">
        <v>4</v>
      </c>
      <c r="AA27" s="137">
        <v>3</v>
      </c>
    </row>
    <row r="28" spans="1:27" s="102" customFormat="1" ht="30" customHeight="1" thickBot="1">
      <c r="A28" s="126">
        <v>21</v>
      </c>
      <c r="B28" s="103" t="s">
        <v>230</v>
      </c>
      <c r="C28" s="103" t="s">
        <v>73</v>
      </c>
      <c r="D28" s="196" t="s">
        <v>274</v>
      </c>
      <c r="E28" s="127">
        <v>3.9</v>
      </c>
      <c r="F28" s="128">
        <v>4</v>
      </c>
      <c r="G28" s="129">
        <v>3.9</v>
      </c>
      <c r="H28" s="130">
        <v>1</v>
      </c>
      <c r="I28" s="313">
        <v>13.1</v>
      </c>
      <c r="J28" s="314">
        <v>13.4</v>
      </c>
      <c r="K28" s="406">
        <v>12.5</v>
      </c>
      <c r="L28" s="131">
        <v>5</v>
      </c>
      <c r="M28" s="520" t="s">
        <v>144</v>
      </c>
      <c r="N28" s="128">
        <v>4.07</v>
      </c>
      <c r="O28" s="128"/>
      <c r="P28" s="129">
        <v>4.07</v>
      </c>
      <c r="Q28" s="130">
        <v>4</v>
      </c>
      <c r="R28" s="313">
        <v>4</v>
      </c>
      <c r="S28" s="487">
        <v>4</v>
      </c>
      <c r="T28" s="487"/>
      <c r="U28" s="406">
        <v>4</v>
      </c>
      <c r="V28" s="131">
        <v>7</v>
      </c>
      <c r="W28" s="474">
        <v>62.9</v>
      </c>
      <c r="X28" s="130">
        <v>2</v>
      </c>
      <c r="Y28" s="138">
        <f t="shared" si="0"/>
        <v>19</v>
      </c>
      <c r="Z28" s="522">
        <v>2</v>
      </c>
      <c r="AA28" s="523">
        <v>5</v>
      </c>
    </row>
    <row r="29" spans="1:27" ht="5.25" customHeight="1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7" orientation="landscape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28"/>
  <sheetViews>
    <sheetView zoomScale="70" zoomScaleNormal="70" workbookViewId="0">
      <pane xSplit="1" ySplit="8" topLeftCell="B20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3" width="16.8554687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12" width="9.42578125" customWidth="1"/>
    <col min="13" max="14" width="8.7109375" customWidth="1"/>
    <col min="15" max="15" width="8.85546875" customWidth="1"/>
    <col min="16" max="16" width="9.7109375" customWidth="1"/>
    <col min="17" max="17" width="8.85546875" customWidth="1"/>
    <col min="18" max="19" width="8.7109375" customWidth="1"/>
    <col min="20" max="20" width="8.7109375" hidden="1" customWidth="1"/>
    <col min="21" max="21" width="9.7109375" customWidth="1"/>
    <col min="22" max="22" width="8.7109375" customWidth="1"/>
    <col min="23" max="23" width="9.7109375" customWidth="1"/>
    <col min="24" max="24" width="8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3.75">
      <c r="A3" s="13" t="s">
        <v>0</v>
      </c>
      <c r="D3" s="12" t="s">
        <v>226</v>
      </c>
      <c r="E3" s="575" t="s">
        <v>185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89" t="s">
        <v>232</v>
      </c>
      <c r="C8" s="89" t="s">
        <v>233</v>
      </c>
      <c r="D8" s="100" t="s">
        <v>89</v>
      </c>
      <c r="E8" s="106">
        <v>4.5</v>
      </c>
      <c r="F8" s="107">
        <v>4.8</v>
      </c>
      <c r="G8" s="108">
        <v>4.5</v>
      </c>
      <c r="H8" s="110">
        <v>13</v>
      </c>
      <c r="I8" s="295">
        <v>13.6</v>
      </c>
      <c r="J8" s="512">
        <v>13.4</v>
      </c>
      <c r="K8" s="530">
        <v>13.4</v>
      </c>
      <c r="L8" s="110">
        <v>7</v>
      </c>
      <c r="M8" s="111">
        <v>4.1900000000000004</v>
      </c>
      <c r="N8" s="107">
        <v>4.01</v>
      </c>
      <c r="O8" s="107">
        <v>4.0199999999999996</v>
      </c>
      <c r="P8" s="108">
        <v>4.1900000000000004</v>
      </c>
      <c r="Q8" s="109">
        <v>9</v>
      </c>
      <c r="R8" s="106">
        <v>2.5</v>
      </c>
      <c r="S8" s="107">
        <v>3</v>
      </c>
      <c r="T8" s="107"/>
      <c r="U8" s="108">
        <v>3</v>
      </c>
      <c r="V8" s="110">
        <v>15</v>
      </c>
      <c r="W8" s="473">
        <v>69.599999999999994</v>
      </c>
      <c r="X8" s="109">
        <v>9</v>
      </c>
      <c r="Y8" s="135">
        <f t="shared" ref="Y8:Y27" si="0">H8+L8+Q8+V8+X8</f>
        <v>53</v>
      </c>
      <c r="Z8" s="136">
        <v>11</v>
      </c>
      <c r="AA8" s="137"/>
    </row>
    <row r="9" spans="1:27" s="102" customFormat="1" ht="30" customHeight="1">
      <c r="A9" s="105">
        <v>2</v>
      </c>
      <c r="B9" s="89" t="s">
        <v>316</v>
      </c>
      <c r="C9" s="496" t="s">
        <v>317</v>
      </c>
      <c r="D9" s="100" t="s">
        <v>89</v>
      </c>
      <c r="E9" s="106">
        <v>4.2</v>
      </c>
      <c r="F9" s="107">
        <v>4.3</v>
      </c>
      <c r="G9" s="108">
        <v>4.2</v>
      </c>
      <c r="H9" s="110">
        <v>5</v>
      </c>
      <c r="I9" s="295">
        <v>15.7</v>
      </c>
      <c r="J9" s="512">
        <v>13</v>
      </c>
      <c r="K9" s="530">
        <v>13</v>
      </c>
      <c r="L9" s="110">
        <v>2</v>
      </c>
      <c r="M9" s="111">
        <v>4.32</v>
      </c>
      <c r="N9" s="107">
        <v>4.08</v>
      </c>
      <c r="O9" s="107">
        <v>4.26</v>
      </c>
      <c r="P9" s="108">
        <v>4.32</v>
      </c>
      <c r="Q9" s="109">
        <v>6</v>
      </c>
      <c r="R9" s="106">
        <v>4</v>
      </c>
      <c r="S9" s="107">
        <v>3.5</v>
      </c>
      <c r="T9" s="107"/>
      <c r="U9" s="108">
        <v>4</v>
      </c>
      <c r="V9" s="110">
        <v>7</v>
      </c>
      <c r="W9" s="473">
        <v>66.3</v>
      </c>
      <c r="X9" s="109">
        <v>7</v>
      </c>
      <c r="Y9" s="99">
        <f t="shared" si="0"/>
        <v>27</v>
      </c>
      <c r="Z9" s="118">
        <v>6</v>
      </c>
      <c r="AA9" s="119">
        <v>1</v>
      </c>
    </row>
    <row r="10" spans="1:27" s="102" customFormat="1" ht="30" customHeight="1">
      <c r="A10" s="105">
        <v>3</v>
      </c>
      <c r="B10" s="89" t="s">
        <v>318</v>
      </c>
      <c r="C10" s="89" t="s">
        <v>319</v>
      </c>
      <c r="D10" s="100" t="s">
        <v>89</v>
      </c>
      <c r="E10" s="106">
        <v>4.8</v>
      </c>
      <c r="F10" s="107">
        <v>4.5</v>
      </c>
      <c r="G10" s="108">
        <v>4.5</v>
      </c>
      <c r="H10" s="110">
        <v>13</v>
      </c>
      <c r="I10" s="295">
        <v>14</v>
      </c>
      <c r="J10" s="512">
        <v>14.1</v>
      </c>
      <c r="K10" s="530">
        <v>14</v>
      </c>
      <c r="L10" s="110">
        <v>12</v>
      </c>
      <c r="M10" s="111">
        <v>3.54</v>
      </c>
      <c r="N10" s="107">
        <v>3.16</v>
      </c>
      <c r="O10" s="107">
        <v>3.35</v>
      </c>
      <c r="P10" s="108">
        <v>3.54</v>
      </c>
      <c r="Q10" s="109">
        <v>17</v>
      </c>
      <c r="R10" s="106">
        <v>3.5</v>
      </c>
      <c r="S10" s="107">
        <v>3.5</v>
      </c>
      <c r="T10" s="107"/>
      <c r="U10" s="108">
        <v>3.5</v>
      </c>
      <c r="V10" s="110">
        <v>9</v>
      </c>
      <c r="W10" s="473">
        <v>63</v>
      </c>
      <c r="X10" s="109">
        <v>5</v>
      </c>
      <c r="Y10" s="99">
        <f t="shared" ref="Y10:Y11" si="1">H10+L10+Q10+V10+X10</f>
        <v>56</v>
      </c>
      <c r="Z10" s="118">
        <v>12</v>
      </c>
      <c r="AA10" s="119"/>
    </row>
    <row r="11" spans="1:27" s="102" customFormat="1" ht="30" customHeight="1">
      <c r="A11" s="105">
        <v>4</v>
      </c>
      <c r="B11" s="89" t="s">
        <v>161</v>
      </c>
      <c r="C11" s="89" t="s">
        <v>353</v>
      </c>
      <c r="D11" s="100" t="s">
        <v>89</v>
      </c>
      <c r="E11" s="106">
        <v>4.5</v>
      </c>
      <c r="F11" s="107">
        <v>4.4000000000000004</v>
      </c>
      <c r="G11" s="108">
        <v>4.4000000000000004</v>
      </c>
      <c r="H11" s="110">
        <v>9</v>
      </c>
      <c r="I11" s="295">
        <v>14.1</v>
      </c>
      <c r="J11" s="512">
        <v>13.9</v>
      </c>
      <c r="K11" s="530">
        <v>13.9</v>
      </c>
      <c r="L11" s="110">
        <v>11</v>
      </c>
      <c r="M11" s="111">
        <v>3.56</v>
      </c>
      <c r="N11" s="107">
        <v>3.54</v>
      </c>
      <c r="O11" s="107">
        <v>3.96</v>
      </c>
      <c r="P11" s="108">
        <v>3.96</v>
      </c>
      <c r="Q11" s="109">
        <v>12</v>
      </c>
      <c r="R11" s="106">
        <v>3.5</v>
      </c>
      <c r="S11" s="107">
        <v>3.5</v>
      </c>
      <c r="T11" s="107"/>
      <c r="U11" s="108">
        <v>3.5</v>
      </c>
      <c r="V11" s="110">
        <v>9</v>
      </c>
      <c r="W11" s="473">
        <v>72.599999999999994</v>
      </c>
      <c r="X11" s="109">
        <v>11</v>
      </c>
      <c r="Y11" s="99">
        <f t="shared" si="1"/>
        <v>52</v>
      </c>
      <c r="Z11" s="118">
        <v>10</v>
      </c>
      <c r="AA11" s="119"/>
    </row>
    <row r="12" spans="1:27" s="102" customFormat="1" ht="30" customHeight="1">
      <c r="A12" s="105">
        <v>5</v>
      </c>
      <c r="B12" s="89" t="s">
        <v>136</v>
      </c>
      <c r="C12" s="89" t="s">
        <v>354</v>
      </c>
      <c r="D12" s="100" t="s">
        <v>89</v>
      </c>
      <c r="E12" s="106">
        <v>4.4000000000000004</v>
      </c>
      <c r="F12" s="107">
        <v>4.5</v>
      </c>
      <c r="G12" s="108">
        <v>4.4000000000000004</v>
      </c>
      <c r="H12" s="110">
        <v>9</v>
      </c>
      <c r="I12" s="295">
        <v>14.7</v>
      </c>
      <c r="J12" s="512">
        <v>14.8</v>
      </c>
      <c r="K12" s="530">
        <v>14.7</v>
      </c>
      <c r="L12" s="110">
        <v>15</v>
      </c>
      <c r="M12" s="111">
        <v>3.71</v>
      </c>
      <c r="N12" s="107">
        <v>4.0999999999999996</v>
      </c>
      <c r="O12" s="107">
        <v>4.3</v>
      </c>
      <c r="P12" s="108">
        <v>4.3</v>
      </c>
      <c r="Q12" s="109">
        <v>7</v>
      </c>
      <c r="R12" s="106">
        <v>4</v>
      </c>
      <c r="S12" s="107">
        <v>4</v>
      </c>
      <c r="T12" s="107"/>
      <c r="U12" s="108">
        <v>4</v>
      </c>
      <c r="V12" s="110">
        <v>4</v>
      </c>
      <c r="W12" s="473">
        <v>73.2</v>
      </c>
      <c r="X12" s="109">
        <v>12</v>
      </c>
      <c r="Y12" s="401">
        <f t="shared" ref="Y12" si="2">H12+L12+Q12+V12+X12</f>
        <v>47</v>
      </c>
      <c r="Z12" s="118">
        <v>8</v>
      </c>
      <c r="AA12" s="119"/>
    </row>
    <row r="13" spans="1:27" s="102" customFormat="1" ht="30" customHeight="1">
      <c r="A13" s="105">
        <v>6</v>
      </c>
      <c r="B13" s="192" t="s">
        <v>192</v>
      </c>
      <c r="C13" s="192" t="s">
        <v>197</v>
      </c>
      <c r="D13" s="98" t="s">
        <v>53</v>
      </c>
      <c r="E13" s="120">
        <v>4</v>
      </c>
      <c r="F13" s="121">
        <v>4.0999999999999996</v>
      </c>
      <c r="G13" s="122">
        <v>4</v>
      </c>
      <c r="H13" s="124">
        <v>1</v>
      </c>
      <c r="I13" s="297">
        <v>13.4</v>
      </c>
      <c r="J13" s="509">
        <v>13</v>
      </c>
      <c r="K13" s="510">
        <v>13</v>
      </c>
      <c r="L13" s="124">
        <v>2</v>
      </c>
      <c r="M13" s="125">
        <v>4.5</v>
      </c>
      <c r="N13" s="121">
        <v>4.93</v>
      </c>
      <c r="O13" s="121">
        <v>4.75</v>
      </c>
      <c r="P13" s="122">
        <v>4.93</v>
      </c>
      <c r="Q13" s="123">
        <v>1</v>
      </c>
      <c r="R13" s="120">
        <v>5</v>
      </c>
      <c r="S13" s="121">
        <v>5</v>
      </c>
      <c r="T13" s="121"/>
      <c r="U13" s="122">
        <v>5</v>
      </c>
      <c r="V13" s="124">
        <v>1</v>
      </c>
      <c r="W13" s="472">
        <v>59.2</v>
      </c>
      <c r="X13" s="123">
        <v>1</v>
      </c>
      <c r="Y13" s="135">
        <f t="shared" ref="Y13" si="3">H13+L13+Q13+V13+X13</f>
        <v>6</v>
      </c>
      <c r="Z13" s="493">
        <v>1</v>
      </c>
      <c r="AA13" s="494">
        <v>7</v>
      </c>
    </row>
    <row r="14" spans="1:27" s="102" customFormat="1" ht="30" customHeight="1">
      <c r="A14" s="105">
        <v>7</v>
      </c>
      <c r="B14" s="194" t="s">
        <v>137</v>
      </c>
      <c r="C14" s="194" t="s">
        <v>196</v>
      </c>
      <c r="D14" s="98" t="s">
        <v>53</v>
      </c>
      <c r="E14" s="120">
        <v>4.3</v>
      </c>
      <c r="F14" s="121">
        <v>4.2</v>
      </c>
      <c r="G14" s="122">
        <v>4.2</v>
      </c>
      <c r="H14" s="124">
        <v>5</v>
      </c>
      <c r="I14" s="297">
        <v>13</v>
      </c>
      <c r="J14" s="509">
        <v>14.3</v>
      </c>
      <c r="K14" s="510">
        <v>13</v>
      </c>
      <c r="L14" s="124">
        <v>2</v>
      </c>
      <c r="M14" s="524" t="s">
        <v>144</v>
      </c>
      <c r="N14" s="121">
        <v>4.57</v>
      </c>
      <c r="O14" s="121">
        <v>4.58</v>
      </c>
      <c r="P14" s="122">
        <v>4.58</v>
      </c>
      <c r="Q14" s="123">
        <v>4</v>
      </c>
      <c r="R14" s="120">
        <v>4.5</v>
      </c>
      <c r="S14" s="121">
        <v>4.5</v>
      </c>
      <c r="T14" s="121"/>
      <c r="U14" s="122">
        <v>4.5</v>
      </c>
      <c r="V14" s="124">
        <v>3</v>
      </c>
      <c r="W14" s="472">
        <v>64.099999999999994</v>
      </c>
      <c r="X14" s="123">
        <v>6</v>
      </c>
      <c r="Y14" s="135">
        <f t="shared" ref="Y14" si="4">H14+L14+Q14+V14+X14</f>
        <v>20</v>
      </c>
      <c r="Z14" s="462">
        <v>2</v>
      </c>
      <c r="AA14" s="463">
        <v>5</v>
      </c>
    </row>
    <row r="15" spans="1:27" s="102" customFormat="1" ht="30" customHeight="1">
      <c r="A15" s="105">
        <v>8</v>
      </c>
      <c r="B15" s="194" t="s">
        <v>449</v>
      </c>
      <c r="C15" s="194" t="s">
        <v>237</v>
      </c>
      <c r="D15" s="344" t="s">
        <v>60</v>
      </c>
      <c r="E15" s="106">
        <v>4.3</v>
      </c>
      <c r="F15" s="107">
        <v>4.3</v>
      </c>
      <c r="G15" s="108">
        <v>4.3</v>
      </c>
      <c r="H15" s="110">
        <v>7</v>
      </c>
      <c r="I15" s="295">
        <v>13.4</v>
      </c>
      <c r="J15" s="512">
        <v>13.9</v>
      </c>
      <c r="K15" s="530">
        <v>13.4</v>
      </c>
      <c r="L15" s="110">
        <v>7</v>
      </c>
      <c r="M15" s="111">
        <v>4.4400000000000004</v>
      </c>
      <c r="N15" s="107">
        <v>4.7300000000000004</v>
      </c>
      <c r="O15" s="107">
        <v>4.25</v>
      </c>
      <c r="P15" s="108">
        <v>4.7300000000000004</v>
      </c>
      <c r="Q15" s="109">
        <v>2</v>
      </c>
      <c r="R15" s="106">
        <v>4</v>
      </c>
      <c r="S15" s="107">
        <v>4</v>
      </c>
      <c r="T15" s="107"/>
      <c r="U15" s="108">
        <v>4</v>
      </c>
      <c r="V15" s="110">
        <v>4</v>
      </c>
      <c r="W15" s="473">
        <v>61.6</v>
      </c>
      <c r="X15" s="109">
        <v>3</v>
      </c>
      <c r="Y15" s="99">
        <f t="shared" ref="Y15:Y18" si="5">H15+L15+Q15+V15+X15</f>
        <v>23</v>
      </c>
      <c r="Z15" s="464">
        <v>3</v>
      </c>
      <c r="AA15" s="465">
        <v>4</v>
      </c>
    </row>
    <row r="16" spans="1:27" s="102" customFormat="1" ht="30" customHeight="1">
      <c r="A16" s="105">
        <v>9</v>
      </c>
      <c r="B16" s="89" t="s">
        <v>198</v>
      </c>
      <c r="C16" s="89" t="s">
        <v>324</v>
      </c>
      <c r="D16" s="255" t="s">
        <v>172</v>
      </c>
      <c r="E16" s="106">
        <v>4.7</v>
      </c>
      <c r="F16" s="107">
        <v>4.4000000000000004</v>
      </c>
      <c r="G16" s="108">
        <v>4.4000000000000004</v>
      </c>
      <c r="H16" s="110">
        <v>9</v>
      </c>
      <c r="I16" s="295">
        <v>13.3</v>
      </c>
      <c r="J16" s="512">
        <v>13.2</v>
      </c>
      <c r="K16" s="530">
        <v>13.2</v>
      </c>
      <c r="L16" s="110">
        <v>6</v>
      </c>
      <c r="M16" s="111">
        <v>4.13</v>
      </c>
      <c r="N16" s="107">
        <v>4.1500000000000004</v>
      </c>
      <c r="O16" s="107">
        <v>4.26</v>
      </c>
      <c r="P16" s="108">
        <v>4.26</v>
      </c>
      <c r="Q16" s="109">
        <v>8</v>
      </c>
      <c r="R16" s="106">
        <v>2.5</v>
      </c>
      <c r="S16" s="107">
        <v>2.5</v>
      </c>
      <c r="T16" s="222"/>
      <c r="U16" s="108">
        <v>2.5</v>
      </c>
      <c r="V16" s="110">
        <v>19</v>
      </c>
      <c r="W16" s="473">
        <v>69.099999999999994</v>
      </c>
      <c r="X16" s="109">
        <v>8</v>
      </c>
      <c r="Y16" s="135">
        <f t="shared" si="5"/>
        <v>50</v>
      </c>
      <c r="Z16" s="136">
        <v>9</v>
      </c>
      <c r="AA16" s="137"/>
    </row>
    <row r="17" spans="1:27" s="102" customFormat="1" ht="30" customHeight="1" thickBot="1">
      <c r="A17" s="105">
        <v>10</v>
      </c>
      <c r="B17" s="103" t="s">
        <v>409</v>
      </c>
      <c r="C17" s="103" t="s">
        <v>410</v>
      </c>
      <c r="D17" s="263" t="s">
        <v>172</v>
      </c>
      <c r="E17" s="127">
        <v>4</v>
      </c>
      <c r="F17" s="128">
        <v>4.2</v>
      </c>
      <c r="G17" s="129">
        <v>4</v>
      </c>
      <c r="H17" s="131">
        <v>1</v>
      </c>
      <c r="I17" s="313">
        <v>13.8</v>
      </c>
      <c r="J17" s="514">
        <v>13.8</v>
      </c>
      <c r="K17" s="531">
        <v>13.8</v>
      </c>
      <c r="L17" s="131">
        <v>10</v>
      </c>
      <c r="M17" s="132">
        <v>4</v>
      </c>
      <c r="N17" s="128">
        <v>3.82</v>
      </c>
      <c r="O17" s="507" t="s">
        <v>144</v>
      </c>
      <c r="P17" s="129">
        <v>4</v>
      </c>
      <c r="Q17" s="130">
        <v>11</v>
      </c>
      <c r="R17" s="127">
        <v>2.5</v>
      </c>
      <c r="S17" s="128">
        <v>4</v>
      </c>
      <c r="T17" s="316"/>
      <c r="U17" s="129">
        <v>4</v>
      </c>
      <c r="V17" s="131">
        <v>8</v>
      </c>
      <c r="W17" s="474">
        <v>74.400000000000006</v>
      </c>
      <c r="X17" s="130">
        <v>13</v>
      </c>
      <c r="Y17" s="138">
        <f t="shared" si="5"/>
        <v>43</v>
      </c>
      <c r="Z17" s="139">
        <v>7</v>
      </c>
      <c r="AA17" s="140"/>
    </row>
    <row r="18" spans="1:27" s="102" customFormat="1" ht="30" customHeight="1">
      <c r="A18" s="105">
        <v>11</v>
      </c>
      <c r="B18" s="88" t="s">
        <v>281</v>
      </c>
      <c r="C18" s="88" t="s">
        <v>397</v>
      </c>
      <c r="D18" s="199" t="s">
        <v>172</v>
      </c>
      <c r="E18" s="386">
        <v>5.2</v>
      </c>
      <c r="F18" s="527">
        <v>5</v>
      </c>
      <c r="G18" s="528">
        <v>5</v>
      </c>
      <c r="H18" s="124">
        <v>18</v>
      </c>
      <c r="I18" s="390">
        <v>17</v>
      </c>
      <c r="J18" s="532">
        <v>16.8</v>
      </c>
      <c r="K18" s="534">
        <v>16.8</v>
      </c>
      <c r="L18" s="124">
        <v>20</v>
      </c>
      <c r="M18" s="125">
        <v>3.52</v>
      </c>
      <c r="N18" s="121">
        <v>3.59</v>
      </c>
      <c r="O18" s="121">
        <v>3.52</v>
      </c>
      <c r="P18" s="122">
        <v>3.59</v>
      </c>
      <c r="Q18" s="123">
        <v>16</v>
      </c>
      <c r="R18" s="386">
        <v>5</v>
      </c>
      <c r="S18" s="527">
        <v>5</v>
      </c>
      <c r="T18" s="355"/>
      <c r="U18" s="499">
        <v>5</v>
      </c>
      <c r="V18" s="124">
        <v>1</v>
      </c>
      <c r="W18" s="537">
        <v>91.6</v>
      </c>
      <c r="X18" s="123">
        <v>20</v>
      </c>
      <c r="Y18" s="135">
        <f t="shared" si="5"/>
        <v>75</v>
      </c>
      <c r="Z18" s="136">
        <v>17</v>
      </c>
      <c r="AA18" s="137"/>
    </row>
    <row r="19" spans="1:27" s="102" customFormat="1" ht="30" customHeight="1">
      <c r="A19" s="105">
        <v>12</v>
      </c>
      <c r="B19" s="89" t="s">
        <v>411</v>
      </c>
      <c r="C19" s="89" t="s">
        <v>412</v>
      </c>
      <c r="D19" s="255" t="s">
        <v>172</v>
      </c>
      <c r="E19" s="106">
        <v>5</v>
      </c>
      <c r="F19" s="107">
        <v>4.0999999999999996</v>
      </c>
      <c r="G19" s="108">
        <v>4.0999999999999996</v>
      </c>
      <c r="H19" s="110">
        <v>3</v>
      </c>
      <c r="I19" s="295">
        <v>14</v>
      </c>
      <c r="J19" s="512">
        <v>13.5</v>
      </c>
      <c r="K19" s="530">
        <v>13.5</v>
      </c>
      <c r="L19" s="110">
        <v>9</v>
      </c>
      <c r="M19" s="111">
        <v>3.86</v>
      </c>
      <c r="N19" s="107">
        <v>3.51</v>
      </c>
      <c r="O19" s="107">
        <v>3.78</v>
      </c>
      <c r="P19" s="108">
        <v>3.86</v>
      </c>
      <c r="Q19" s="109">
        <v>14</v>
      </c>
      <c r="R19" s="106">
        <v>3</v>
      </c>
      <c r="S19" s="107">
        <v>2.5</v>
      </c>
      <c r="T19" s="222"/>
      <c r="U19" s="108">
        <v>3</v>
      </c>
      <c r="V19" s="110">
        <v>15</v>
      </c>
      <c r="W19" s="473">
        <v>80</v>
      </c>
      <c r="X19" s="109">
        <v>16</v>
      </c>
      <c r="Y19" s="135">
        <f t="shared" si="0"/>
        <v>57</v>
      </c>
      <c r="Z19" s="136">
        <v>13</v>
      </c>
      <c r="AA19" s="137"/>
    </row>
    <row r="20" spans="1:27" s="102" customFormat="1" ht="30" customHeight="1">
      <c r="A20" s="105">
        <v>13</v>
      </c>
      <c r="B20" s="89" t="s">
        <v>387</v>
      </c>
      <c r="C20" s="89" t="s">
        <v>385</v>
      </c>
      <c r="D20" s="255" t="s">
        <v>172</v>
      </c>
      <c r="E20" s="381">
        <v>4.8</v>
      </c>
      <c r="F20" s="382">
        <v>4.8</v>
      </c>
      <c r="G20" s="529">
        <v>4.8</v>
      </c>
      <c r="H20" s="110">
        <v>16</v>
      </c>
      <c r="I20" s="497">
        <v>15.5</v>
      </c>
      <c r="J20" s="533">
        <v>14.1</v>
      </c>
      <c r="K20" s="535">
        <v>14.1</v>
      </c>
      <c r="L20" s="110">
        <v>13</v>
      </c>
      <c r="M20" s="356" t="s">
        <v>144</v>
      </c>
      <c r="N20" s="107">
        <v>3.66</v>
      </c>
      <c r="O20" s="107">
        <v>3.58</v>
      </c>
      <c r="P20" s="108">
        <v>3.66</v>
      </c>
      <c r="Q20" s="109">
        <v>15</v>
      </c>
      <c r="R20" s="381">
        <v>3</v>
      </c>
      <c r="S20" s="378">
        <v>3</v>
      </c>
      <c r="T20" s="355"/>
      <c r="U20" s="445">
        <v>3</v>
      </c>
      <c r="V20" s="110">
        <v>13</v>
      </c>
      <c r="W20" s="538">
        <v>70.5</v>
      </c>
      <c r="X20" s="109">
        <v>10</v>
      </c>
      <c r="Y20" s="135">
        <f t="shared" si="0"/>
        <v>67</v>
      </c>
      <c r="Z20" s="136">
        <v>15</v>
      </c>
      <c r="AA20" s="137"/>
    </row>
    <row r="21" spans="1:27" s="102" customFormat="1" ht="30" customHeight="1">
      <c r="A21" s="105">
        <v>14</v>
      </c>
      <c r="B21" s="192" t="s">
        <v>249</v>
      </c>
      <c r="C21" s="192" t="s">
        <v>171</v>
      </c>
      <c r="D21" s="98" t="s">
        <v>110</v>
      </c>
      <c r="E21" s="120">
        <v>5</v>
      </c>
      <c r="F21" s="121">
        <v>5</v>
      </c>
      <c r="G21" s="122">
        <v>5</v>
      </c>
      <c r="H21" s="124">
        <v>18</v>
      </c>
      <c r="I21" s="297">
        <v>15.7</v>
      </c>
      <c r="J21" s="509">
        <v>15.7</v>
      </c>
      <c r="K21" s="510">
        <v>15.7</v>
      </c>
      <c r="L21" s="124">
        <v>19</v>
      </c>
      <c r="M21" s="125">
        <v>4.01</v>
      </c>
      <c r="N21" s="121">
        <v>3.5</v>
      </c>
      <c r="O21" s="121">
        <v>3.38</v>
      </c>
      <c r="P21" s="122">
        <v>4.01</v>
      </c>
      <c r="Q21" s="123">
        <v>10</v>
      </c>
      <c r="R21" s="120">
        <v>4</v>
      </c>
      <c r="S21" s="121">
        <v>4</v>
      </c>
      <c r="T21" s="121"/>
      <c r="U21" s="122">
        <v>4</v>
      </c>
      <c r="V21" s="124">
        <v>4</v>
      </c>
      <c r="W21" s="472">
        <v>82.8</v>
      </c>
      <c r="X21" s="123">
        <v>18</v>
      </c>
      <c r="Y21" s="135">
        <f t="shared" ref="Y21:Y23" si="6">H21+L21+Q21+V21+X21</f>
        <v>69</v>
      </c>
      <c r="Z21" s="136">
        <v>16</v>
      </c>
      <c r="AA21" s="137"/>
    </row>
    <row r="22" spans="1:27" s="102" customFormat="1" ht="30" customHeight="1">
      <c r="A22" s="105">
        <v>15</v>
      </c>
      <c r="B22" s="194" t="s">
        <v>436</v>
      </c>
      <c r="C22" s="194" t="s">
        <v>56</v>
      </c>
      <c r="D22" s="98" t="s">
        <v>110</v>
      </c>
      <c r="E22" s="106">
        <v>5.4</v>
      </c>
      <c r="F22" s="107">
        <v>5.4</v>
      </c>
      <c r="G22" s="108">
        <v>5.4</v>
      </c>
      <c r="H22" s="110">
        <v>20</v>
      </c>
      <c r="I22" s="295">
        <v>15.4</v>
      </c>
      <c r="J22" s="512">
        <v>15.9</v>
      </c>
      <c r="K22" s="530">
        <v>15.4</v>
      </c>
      <c r="L22" s="110">
        <v>17</v>
      </c>
      <c r="M22" s="356" t="s">
        <v>144</v>
      </c>
      <c r="N22" s="107">
        <v>2.59</v>
      </c>
      <c r="O22" s="107">
        <v>3.11</v>
      </c>
      <c r="P22" s="108">
        <v>3.11</v>
      </c>
      <c r="Q22" s="109">
        <v>19</v>
      </c>
      <c r="R22" s="106">
        <v>2.5</v>
      </c>
      <c r="S22" s="107">
        <v>2</v>
      </c>
      <c r="T22" s="107"/>
      <c r="U22" s="108">
        <v>2.5</v>
      </c>
      <c r="V22" s="110">
        <v>20</v>
      </c>
      <c r="W22" s="473">
        <v>80.099999999999994</v>
      </c>
      <c r="X22" s="109">
        <v>17</v>
      </c>
      <c r="Y22" s="99">
        <f t="shared" si="6"/>
        <v>93</v>
      </c>
      <c r="Z22" s="118">
        <v>20</v>
      </c>
      <c r="AA22" s="119"/>
    </row>
    <row r="23" spans="1:27" s="102" customFormat="1" ht="30" customHeight="1">
      <c r="A23" s="105">
        <v>16</v>
      </c>
      <c r="B23" s="89" t="s">
        <v>88</v>
      </c>
      <c r="C23" s="89" t="s">
        <v>438</v>
      </c>
      <c r="D23" s="98" t="s">
        <v>110</v>
      </c>
      <c r="E23" s="224">
        <v>5.3</v>
      </c>
      <c r="F23" s="225">
        <v>4.5</v>
      </c>
      <c r="G23" s="226">
        <v>4.5</v>
      </c>
      <c r="H23" s="229">
        <v>13</v>
      </c>
      <c r="I23" s="400">
        <v>15.8</v>
      </c>
      <c r="J23" s="533">
        <v>15.5</v>
      </c>
      <c r="K23" s="535">
        <v>15.5</v>
      </c>
      <c r="L23" s="229">
        <v>18</v>
      </c>
      <c r="M23" s="230">
        <v>3</v>
      </c>
      <c r="N23" s="282" t="s">
        <v>144</v>
      </c>
      <c r="O23" s="282" t="s">
        <v>144</v>
      </c>
      <c r="P23" s="226">
        <v>3</v>
      </c>
      <c r="Q23" s="227">
        <v>20</v>
      </c>
      <c r="R23" s="224">
        <v>3</v>
      </c>
      <c r="S23" s="225">
        <v>2.5</v>
      </c>
      <c r="T23" s="225"/>
      <c r="U23" s="226">
        <v>3</v>
      </c>
      <c r="V23" s="229">
        <v>15</v>
      </c>
      <c r="W23" s="476">
        <v>84.1</v>
      </c>
      <c r="X23" s="227">
        <v>19</v>
      </c>
      <c r="Y23" s="99">
        <f t="shared" si="6"/>
        <v>85</v>
      </c>
      <c r="Z23" s="118">
        <v>19</v>
      </c>
      <c r="AA23" s="119"/>
    </row>
    <row r="24" spans="1:27" s="102" customFormat="1" ht="30" customHeight="1">
      <c r="A24" s="105">
        <v>17</v>
      </c>
      <c r="B24" s="89" t="s">
        <v>442</v>
      </c>
      <c r="C24" s="89" t="s">
        <v>298</v>
      </c>
      <c r="D24" s="100" t="s">
        <v>92</v>
      </c>
      <c r="E24" s="224">
        <v>4.0999999999999996</v>
      </c>
      <c r="F24" s="225">
        <v>4.2</v>
      </c>
      <c r="G24" s="226">
        <v>4.0999999999999996</v>
      </c>
      <c r="H24" s="229">
        <v>3</v>
      </c>
      <c r="I24" s="299">
        <v>12.5</v>
      </c>
      <c r="J24" s="533">
        <v>12.9</v>
      </c>
      <c r="K24" s="535">
        <v>12.5</v>
      </c>
      <c r="L24" s="229">
        <v>1</v>
      </c>
      <c r="M24" s="230">
        <v>4</v>
      </c>
      <c r="N24" s="225">
        <v>3.83</v>
      </c>
      <c r="O24" s="225">
        <v>4.4000000000000004</v>
      </c>
      <c r="P24" s="226">
        <v>4.4000000000000004</v>
      </c>
      <c r="Q24" s="227">
        <v>5</v>
      </c>
      <c r="R24" s="224">
        <v>3</v>
      </c>
      <c r="S24" s="225">
        <v>3</v>
      </c>
      <c r="T24" s="225"/>
      <c r="U24" s="226">
        <v>3</v>
      </c>
      <c r="V24" s="229">
        <v>13</v>
      </c>
      <c r="W24" s="476">
        <v>61.6</v>
      </c>
      <c r="X24" s="229">
        <v>3</v>
      </c>
      <c r="Y24" s="99">
        <f t="shared" si="0"/>
        <v>25</v>
      </c>
      <c r="Z24" s="136">
        <v>5</v>
      </c>
      <c r="AA24" s="137">
        <v>2</v>
      </c>
    </row>
    <row r="25" spans="1:27" s="102" customFormat="1" ht="30" customHeight="1">
      <c r="A25" s="105">
        <v>18</v>
      </c>
      <c r="B25" s="89" t="s">
        <v>222</v>
      </c>
      <c r="C25" s="89" t="s">
        <v>345</v>
      </c>
      <c r="D25" s="403" t="s">
        <v>341</v>
      </c>
      <c r="E25" s="224">
        <v>4.9000000000000004</v>
      </c>
      <c r="F25" s="225">
        <v>5.6</v>
      </c>
      <c r="G25" s="226">
        <v>4.9000000000000004</v>
      </c>
      <c r="H25" s="229">
        <v>17</v>
      </c>
      <c r="I25" s="400">
        <v>14.9</v>
      </c>
      <c r="J25" s="533">
        <v>16</v>
      </c>
      <c r="K25" s="535">
        <v>14.9</v>
      </c>
      <c r="L25" s="229">
        <v>16</v>
      </c>
      <c r="M25" s="230">
        <v>3.04</v>
      </c>
      <c r="N25" s="225">
        <v>3.54</v>
      </c>
      <c r="O25" s="282" t="s">
        <v>144</v>
      </c>
      <c r="P25" s="226">
        <v>3.54</v>
      </c>
      <c r="Q25" s="227">
        <v>18</v>
      </c>
      <c r="R25" s="224">
        <v>3</v>
      </c>
      <c r="S25" s="225">
        <v>3.5</v>
      </c>
      <c r="T25" s="225"/>
      <c r="U25" s="226">
        <v>3.5</v>
      </c>
      <c r="V25" s="229">
        <v>12</v>
      </c>
      <c r="W25" s="476">
        <v>78.900000000000006</v>
      </c>
      <c r="X25" s="227">
        <v>15</v>
      </c>
      <c r="Y25" s="99">
        <f t="shared" ref="Y25" si="7">H25+L25+Q25+V25+X25</f>
        <v>78</v>
      </c>
      <c r="Z25" s="118">
        <v>18</v>
      </c>
      <c r="AA25" s="119"/>
    </row>
    <row r="26" spans="1:27" s="102" customFormat="1" ht="30" customHeight="1">
      <c r="A26" s="105">
        <v>19</v>
      </c>
      <c r="B26" s="89" t="s">
        <v>482</v>
      </c>
      <c r="C26" s="89" t="s">
        <v>220</v>
      </c>
      <c r="D26" s="98" t="s">
        <v>110</v>
      </c>
      <c r="E26" s="231">
        <v>5</v>
      </c>
      <c r="F26" s="232">
        <v>4.4000000000000004</v>
      </c>
      <c r="G26" s="233">
        <v>4.4000000000000004</v>
      </c>
      <c r="H26" s="236">
        <v>9</v>
      </c>
      <c r="I26" s="389">
        <v>14.1</v>
      </c>
      <c r="J26" s="532">
        <v>14.4</v>
      </c>
      <c r="K26" s="534">
        <v>14.1</v>
      </c>
      <c r="L26" s="236">
        <v>13</v>
      </c>
      <c r="M26" s="525" t="s">
        <v>144</v>
      </c>
      <c r="N26" s="232">
        <v>3.87</v>
      </c>
      <c r="O26" s="232">
        <v>3.64</v>
      </c>
      <c r="P26" s="233">
        <v>3.87</v>
      </c>
      <c r="Q26" s="234">
        <v>13</v>
      </c>
      <c r="R26" s="231">
        <v>3</v>
      </c>
      <c r="S26" s="232">
        <v>2.5</v>
      </c>
      <c r="T26" s="232"/>
      <c r="U26" s="233">
        <v>3</v>
      </c>
      <c r="V26" s="236">
        <v>15</v>
      </c>
      <c r="W26" s="536">
        <v>76.8</v>
      </c>
      <c r="X26" s="234">
        <v>14</v>
      </c>
      <c r="Y26" s="135">
        <f t="shared" si="0"/>
        <v>64</v>
      </c>
      <c r="Z26" s="238">
        <v>14</v>
      </c>
      <c r="AA26" s="239"/>
    </row>
    <row r="27" spans="1:27" s="102" customFormat="1" ht="30" customHeight="1" thickBot="1">
      <c r="A27" s="126">
        <v>20</v>
      </c>
      <c r="B27" s="278" t="s">
        <v>167</v>
      </c>
      <c r="C27" s="278" t="s">
        <v>156</v>
      </c>
      <c r="D27" s="442" t="s">
        <v>110</v>
      </c>
      <c r="E27" s="127">
        <v>4.3</v>
      </c>
      <c r="F27" s="128">
        <v>4.3</v>
      </c>
      <c r="G27" s="129">
        <v>4.3</v>
      </c>
      <c r="H27" s="131">
        <v>7</v>
      </c>
      <c r="I27" s="313">
        <v>13</v>
      </c>
      <c r="J27" s="514">
        <v>13.7</v>
      </c>
      <c r="K27" s="531">
        <v>13</v>
      </c>
      <c r="L27" s="131">
        <v>2</v>
      </c>
      <c r="M27" s="132">
        <v>4.5199999999999996</v>
      </c>
      <c r="N27" s="128">
        <v>4.66</v>
      </c>
      <c r="O27" s="128">
        <v>4.4800000000000004</v>
      </c>
      <c r="P27" s="129">
        <v>4.66</v>
      </c>
      <c r="Q27" s="130">
        <v>3</v>
      </c>
      <c r="R27" s="127">
        <v>3.5</v>
      </c>
      <c r="S27" s="128">
        <v>3.5</v>
      </c>
      <c r="T27" s="128"/>
      <c r="U27" s="129">
        <v>3.5</v>
      </c>
      <c r="V27" s="131">
        <v>9</v>
      </c>
      <c r="W27" s="474">
        <v>61.4</v>
      </c>
      <c r="X27" s="130">
        <v>2</v>
      </c>
      <c r="Y27" s="269">
        <f t="shared" si="0"/>
        <v>23</v>
      </c>
      <c r="Z27" s="501">
        <v>3</v>
      </c>
      <c r="AA27" s="502">
        <v>4</v>
      </c>
    </row>
    <row r="28" spans="1:27" ht="5.25" customHeight="1"/>
  </sheetData>
  <mergeCells count="29"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J6:J7"/>
    <mergeCell ref="K6:K7"/>
    <mergeCell ref="L6:L7"/>
    <mergeCell ref="M6:M7"/>
    <mergeCell ref="E6:E7"/>
    <mergeCell ref="F6:F7"/>
    <mergeCell ref="G6:G7"/>
    <mergeCell ref="Y5:Y7"/>
    <mergeCell ref="AA5:AA7"/>
    <mergeCell ref="H6:H7"/>
    <mergeCell ref="I6:I7"/>
    <mergeCell ref="V6:V7"/>
    <mergeCell ref="W6:W7"/>
    <mergeCell ref="W5:X5"/>
    <mergeCell ref="R5:V5"/>
    <mergeCell ref="X6:X7"/>
    <mergeCell ref="R6:R7"/>
    <mergeCell ref="S6:S7"/>
    <mergeCell ref="T6:T7"/>
    <mergeCell ref="U6:U7"/>
  </mergeCells>
  <pageMargins left="0.31496062992125984" right="0.31496062992125984" top="0.39370078740157483" bottom="0.39370078740157483" header="0.31496062992125984" footer="0.31496062992125984"/>
  <pageSetup paperSize="9" scale="50" orientation="landscape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A20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8.42578125" customWidth="1"/>
    <col min="9" max="11" width="9.42578125" customWidth="1"/>
    <col min="12" max="12" width="8.28515625" customWidth="1"/>
    <col min="13" max="13" width="8.7109375" customWidth="1"/>
    <col min="14" max="14" width="7.85546875" customWidth="1"/>
    <col min="15" max="15" width="9" customWidth="1"/>
    <col min="16" max="16" width="9.7109375" customWidth="1"/>
    <col min="17" max="17" width="9.140625" customWidth="1"/>
    <col min="18" max="19" width="8.7109375" customWidth="1"/>
    <col min="20" max="20" width="8.7109375" hidden="1" customWidth="1"/>
    <col min="21" max="21" width="9.7109375" customWidth="1"/>
    <col min="22" max="22" width="8.85546875" customWidth="1"/>
    <col min="23" max="23" width="11.140625" customWidth="1"/>
    <col min="24" max="24" width="8.4257812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Y1" s="142"/>
    </row>
    <row r="2" spans="1:27" ht="13.5" customHeight="1"/>
    <row r="3" spans="1:27" ht="36">
      <c r="A3" s="13" t="s">
        <v>0</v>
      </c>
      <c r="D3" s="342" t="s">
        <v>265</v>
      </c>
      <c r="E3" s="575" t="s">
        <v>185</v>
      </c>
      <c r="F3" s="575"/>
      <c r="G3" s="575"/>
      <c r="H3" s="575"/>
      <c r="I3" s="201"/>
      <c r="J3" s="201"/>
      <c r="K3" s="201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72" t="s">
        <v>5</v>
      </c>
      <c r="F5" s="572"/>
      <c r="G5" s="572"/>
      <c r="H5" s="572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65" t="s">
        <v>6</v>
      </c>
      <c r="F6" s="565" t="s">
        <v>7</v>
      </c>
      <c r="G6" s="565" t="s">
        <v>8</v>
      </c>
      <c r="H6" s="565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66"/>
      <c r="F7" s="566"/>
      <c r="G7" s="566"/>
      <c r="H7" s="566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290</v>
      </c>
      <c r="C8" s="192" t="s">
        <v>112</v>
      </c>
      <c r="D8" s="344" t="s">
        <v>53</v>
      </c>
      <c r="E8" s="106">
        <v>4.5</v>
      </c>
      <c r="F8" s="107">
        <v>4.2</v>
      </c>
      <c r="G8" s="108">
        <v>4.2</v>
      </c>
      <c r="H8" s="109">
        <v>4</v>
      </c>
      <c r="I8" s="106">
        <v>12.8</v>
      </c>
      <c r="J8" s="296">
        <v>13.1</v>
      </c>
      <c r="K8" s="304">
        <v>12.8</v>
      </c>
      <c r="L8" s="110">
        <v>7</v>
      </c>
      <c r="M8" s="111">
        <v>3.74</v>
      </c>
      <c r="N8" s="107">
        <v>4.3099999999999996</v>
      </c>
      <c r="O8" s="107">
        <v>4.3499999999999996</v>
      </c>
      <c r="P8" s="108">
        <v>4.3499999999999996</v>
      </c>
      <c r="Q8" s="109">
        <v>5</v>
      </c>
      <c r="R8" s="106">
        <v>4</v>
      </c>
      <c r="S8" s="107">
        <v>4</v>
      </c>
      <c r="T8" s="107"/>
      <c r="U8" s="108">
        <v>4</v>
      </c>
      <c r="V8" s="110">
        <v>4</v>
      </c>
      <c r="W8" s="473">
        <v>68</v>
      </c>
      <c r="X8" s="109">
        <v>8</v>
      </c>
      <c r="Y8" s="99">
        <f t="shared" ref="Y8" si="0">H8+L8+Q8+V8+X8</f>
        <v>28</v>
      </c>
      <c r="Z8" s="118">
        <v>8</v>
      </c>
      <c r="AA8" s="368"/>
    </row>
    <row r="9" spans="1:27" s="102" customFormat="1" ht="30" customHeight="1">
      <c r="A9" s="105">
        <v>2</v>
      </c>
      <c r="B9" s="192" t="s">
        <v>379</v>
      </c>
      <c r="C9" s="192" t="s">
        <v>254</v>
      </c>
      <c r="D9" s="344" t="s">
        <v>53</v>
      </c>
      <c r="E9" s="106">
        <v>4.0999999999999996</v>
      </c>
      <c r="F9" s="107">
        <v>4</v>
      </c>
      <c r="G9" s="108">
        <v>4</v>
      </c>
      <c r="H9" s="109">
        <v>2</v>
      </c>
      <c r="I9" s="106">
        <v>12.6</v>
      </c>
      <c r="J9" s="296">
        <v>12.5</v>
      </c>
      <c r="K9" s="304">
        <v>12.5</v>
      </c>
      <c r="L9" s="110">
        <v>2</v>
      </c>
      <c r="M9" s="356" t="s">
        <v>144</v>
      </c>
      <c r="N9" s="484" t="s">
        <v>144</v>
      </c>
      <c r="O9" s="484" t="s">
        <v>144</v>
      </c>
      <c r="P9" s="540" t="s">
        <v>483</v>
      </c>
      <c r="Q9" s="109">
        <v>10</v>
      </c>
      <c r="R9" s="106">
        <v>4</v>
      </c>
      <c r="S9" s="107">
        <v>4</v>
      </c>
      <c r="T9" s="107"/>
      <c r="U9" s="108">
        <v>4</v>
      </c>
      <c r="V9" s="110">
        <v>4</v>
      </c>
      <c r="W9" s="473">
        <v>61.4</v>
      </c>
      <c r="X9" s="109">
        <v>3</v>
      </c>
      <c r="Y9" s="99">
        <f t="shared" ref="Y9:Y11" si="1">H9+L9+Q9+V9+X9</f>
        <v>21</v>
      </c>
      <c r="Z9" s="464">
        <v>3</v>
      </c>
      <c r="AA9" s="465">
        <v>4</v>
      </c>
    </row>
    <row r="10" spans="1:27" s="102" customFormat="1" ht="30" customHeight="1">
      <c r="A10" s="105">
        <v>3</v>
      </c>
      <c r="B10" s="192" t="s">
        <v>62</v>
      </c>
      <c r="C10" s="192" t="s">
        <v>380</v>
      </c>
      <c r="D10" s="344" t="s">
        <v>53</v>
      </c>
      <c r="E10" s="120">
        <v>4.5</v>
      </c>
      <c r="F10" s="121">
        <v>4.2</v>
      </c>
      <c r="G10" s="122">
        <v>4.2</v>
      </c>
      <c r="H10" s="123">
        <v>4</v>
      </c>
      <c r="I10" s="120">
        <v>13.2</v>
      </c>
      <c r="J10" s="298">
        <v>12.7</v>
      </c>
      <c r="K10" s="305">
        <v>12.7</v>
      </c>
      <c r="L10" s="124">
        <v>5</v>
      </c>
      <c r="M10" s="125">
        <v>4.24</v>
      </c>
      <c r="N10" s="121">
        <v>4.38</v>
      </c>
      <c r="O10" s="121">
        <v>4.1399999999999997</v>
      </c>
      <c r="P10" s="122">
        <v>4.38</v>
      </c>
      <c r="Q10" s="123">
        <v>4</v>
      </c>
      <c r="R10" s="120">
        <v>3.5</v>
      </c>
      <c r="S10" s="121">
        <v>4</v>
      </c>
      <c r="T10" s="121"/>
      <c r="U10" s="122">
        <v>4</v>
      </c>
      <c r="V10" s="124">
        <v>7</v>
      </c>
      <c r="W10" s="472">
        <v>60.7</v>
      </c>
      <c r="X10" s="123">
        <v>2</v>
      </c>
      <c r="Y10" s="135">
        <f t="shared" si="1"/>
        <v>22</v>
      </c>
      <c r="Z10" s="136">
        <v>4</v>
      </c>
      <c r="AA10" s="137">
        <v>3</v>
      </c>
    </row>
    <row r="11" spans="1:27" s="102" customFormat="1" ht="30" customHeight="1">
      <c r="A11" s="105">
        <v>4</v>
      </c>
      <c r="B11" s="192" t="s">
        <v>195</v>
      </c>
      <c r="C11" s="539" t="s">
        <v>289</v>
      </c>
      <c r="D11" s="344" t="s">
        <v>53</v>
      </c>
      <c r="E11" s="106">
        <v>4.3</v>
      </c>
      <c r="F11" s="444">
        <v>4.2</v>
      </c>
      <c r="G11" s="108">
        <v>4.2</v>
      </c>
      <c r="H11" s="109">
        <v>4</v>
      </c>
      <c r="I11" s="106">
        <v>12.4</v>
      </c>
      <c r="J11" s="296">
        <v>12.7</v>
      </c>
      <c r="K11" s="304">
        <v>12.4</v>
      </c>
      <c r="L11" s="110">
        <v>1</v>
      </c>
      <c r="M11" s="111">
        <v>4.26</v>
      </c>
      <c r="N11" s="107">
        <v>4.3499999999999996</v>
      </c>
      <c r="O11" s="107">
        <v>4.43</v>
      </c>
      <c r="P11" s="108">
        <v>4.43</v>
      </c>
      <c r="Q11" s="109">
        <v>2</v>
      </c>
      <c r="R11" s="106">
        <v>4</v>
      </c>
      <c r="S11" s="107">
        <v>4</v>
      </c>
      <c r="T11" s="107"/>
      <c r="U11" s="108">
        <v>4</v>
      </c>
      <c r="V11" s="110">
        <v>4</v>
      </c>
      <c r="W11" s="473">
        <v>60</v>
      </c>
      <c r="X11" s="109">
        <v>1</v>
      </c>
      <c r="Y11" s="99">
        <f t="shared" si="1"/>
        <v>12</v>
      </c>
      <c r="Z11" s="468">
        <v>2</v>
      </c>
      <c r="AA11" s="469">
        <v>5</v>
      </c>
    </row>
    <row r="12" spans="1:27" s="102" customFormat="1" ht="30" customHeight="1">
      <c r="A12" s="105">
        <v>5</v>
      </c>
      <c r="B12" s="88" t="s">
        <v>355</v>
      </c>
      <c r="C12" s="88" t="s">
        <v>356</v>
      </c>
      <c r="D12" s="98" t="s">
        <v>89</v>
      </c>
      <c r="E12" s="112">
        <v>4.5</v>
      </c>
      <c r="F12" s="113">
        <v>4.5</v>
      </c>
      <c r="G12" s="114">
        <v>4.4000000000000004</v>
      </c>
      <c r="H12" s="115">
        <v>9</v>
      </c>
      <c r="I12" s="112">
        <v>13.8</v>
      </c>
      <c r="J12" s="301">
        <v>14</v>
      </c>
      <c r="K12" s="307">
        <v>13.8</v>
      </c>
      <c r="L12" s="116">
        <v>9</v>
      </c>
      <c r="M12" s="356" t="s">
        <v>144</v>
      </c>
      <c r="N12" s="484" t="s">
        <v>144</v>
      </c>
      <c r="O12" s="484" t="s">
        <v>144</v>
      </c>
      <c r="P12" s="540" t="s">
        <v>483</v>
      </c>
      <c r="Q12" s="115">
        <v>10</v>
      </c>
      <c r="R12" s="112">
        <v>3</v>
      </c>
      <c r="S12" s="113">
        <v>3</v>
      </c>
      <c r="T12" s="113"/>
      <c r="U12" s="114">
        <v>3</v>
      </c>
      <c r="V12" s="116">
        <v>9</v>
      </c>
      <c r="W12" s="541">
        <v>70.2</v>
      </c>
      <c r="X12" s="115">
        <v>10</v>
      </c>
      <c r="Y12" s="402">
        <f t="shared" ref="Y12" si="2">H12+L12+Q12+V12+X12</f>
        <v>47</v>
      </c>
      <c r="Z12" s="238">
        <v>10</v>
      </c>
      <c r="AA12" s="239"/>
    </row>
    <row r="13" spans="1:27" s="102" customFormat="1" ht="30" customHeight="1">
      <c r="A13" s="105">
        <v>6</v>
      </c>
      <c r="B13" s="89" t="s">
        <v>251</v>
      </c>
      <c r="C13" s="89" t="s">
        <v>216</v>
      </c>
      <c r="D13" s="100" t="s">
        <v>89</v>
      </c>
      <c r="E13" s="224">
        <v>5.9</v>
      </c>
      <c r="F13" s="225">
        <v>5.5</v>
      </c>
      <c r="G13" s="226">
        <v>5.5</v>
      </c>
      <c r="H13" s="227">
        <v>11</v>
      </c>
      <c r="I13" s="224">
        <v>15.7</v>
      </c>
      <c r="J13" s="300">
        <v>16.3</v>
      </c>
      <c r="K13" s="306">
        <v>15.7</v>
      </c>
      <c r="L13" s="229">
        <v>11</v>
      </c>
      <c r="M13" s="498" t="s">
        <v>144</v>
      </c>
      <c r="N13" s="282" t="s">
        <v>144</v>
      </c>
      <c r="O13" s="225">
        <v>2.37</v>
      </c>
      <c r="P13" s="226">
        <v>2.37</v>
      </c>
      <c r="Q13" s="227">
        <v>9</v>
      </c>
      <c r="R13" s="224">
        <v>3</v>
      </c>
      <c r="S13" s="225">
        <v>2.5</v>
      </c>
      <c r="T13" s="225"/>
      <c r="U13" s="226">
        <v>3</v>
      </c>
      <c r="V13" s="229">
        <v>10</v>
      </c>
      <c r="W13" s="542">
        <v>80.7</v>
      </c>
      <c r="X13" s="227">
        <v>11</v>
      </c>
      <c r="Y13" s="99">
        <f t="shared" ref="Y13" si="3">H13+L13+Q13+V13+X13</f>
        <v>52</v>
      </c>
      <c r="Z13" s="118">
        <v>11</v>
      </c>
      <c r="AA13" s="119"/>
    </row>
    <row r="14" spans="1:27" s="102" customFormat="1" ht="30" customHeight="1">
      <c r="A14" s="105">
        <v>7</v>
      </c>
      <c r="B14" s="89" t="s">
        <v>325</v>
      </c>
      <c r="C14" s="89" t="s">
        <v>225</v>
      </c>
      <c r="D14" s="255" t="s">
        <v>172</v>
      </c>
      <c r="E14" s="106">
        <v>4.4000000000000004</v>
      </c>
      <c r="F14" s="107">
        <v>4</v>
      </c>
      <c r="G14" s="108">
        <v>4</v>
      </c>
      <c r="H14" s="109">
        <v>2</v>
      </c>
      <c r="I14" s="106">
        <v>13.4</v>
      </c>
      <c r="J14" s="296">
        <v>12.7</v>
      </c>
      <c r="K14" s="308">
        <v>12.7</v>
      </c>
      <c r="L14" s="110">
        <v>5</v>
      </c>
      <c r="M14" s="111">
        <v>4.0599999999999996</v>
      </c>
      <c r="N14" s="107">
        <v>3.78</v>
      </c>
      <c r="O14" s="107">
        <v>4.1500000000000004</v>
      </c>
      <c r="P14" s="108">
        <v>4.1500000000000004</v>
      </c>
      <c r="Q14" s="109">
        <v>6</v>
      </c>
      <c r="R14" s="106">
        <v>3.5</v>
      </c>
      <c r="S14" s="107">
        <v>3.5</v>
      </c>
      <c r="T14" s="222"/>
      <c r="U14" s="108">
        <v>3.5</v>
      </c>
      <c r="V14" s="110">
        <v>8</v>
      </c>
      <c r="W14" s="473">
        <v>64.5</v>
      </c>
      <c r="X14" s="109">
        <v>5</v>
      </c>
      <c r="Y14" s="135">
        <f t="shared" ref="Y14:Y16" si="4">H14+L14+Q14+V14+X14</f>
        <v>26</v>
      </c>
      <c r="Z14" s="136">
        <v>7</v>
      </c>
      <c r="AA14" s="137"/>
    </row>
    <row r="15" spans="1:27" s="102" customFormat="1" ht="30" customHeight="1">
      <c r="A15" s="105">
        <v>8</v>
      </c>
      <c r="B15" s="89" t="s">
        <v>326</v>
      </c>
      <c r="C15" s="89" t="s">
        <v>327</v>
      </c>
      <c r="D15" s="255" t="s">
        <v>172</v>
      </c>
      <c r="E15" s="106">
        <v>4.9000000000000004</v>
      </c>
      <c r="F15" s="107">
        <v>4.2</v>
      </c>
      <c r="G15" s="108">
        <v>4.2</v>
      </c>
      <c r="H15" s="109">
        <v>4</v>
      </c>
      <c r="I15" s="106">
        <v>13.4</v>
      </c>
      <c r="J15" s="296">
        <v>12.8</v>
      </c>
      <c r="K15" s="308">
        <v>12.8</v>
      </c>
      <c r="L15" s="110">
        <v>7</v>
      </c>
      <c r="M15" s="111">
        <v>4.43</v>
      </c>
      <c r="N15" s="107">
        <v>3.98</v>
      </c>
      <c r="O15" s="107">
        <v>4.37</v>
      </c>
      <c r="P15" s="108">
        <v>4.43</v>
      </c>
      <c r="Q15" s="109">
        <v>2</v>
      </c>
      <c r="R15" s="106">
        <v>4</v>
      </c>
      <c r="S15" s="107">
        <v>5</v>
      </c>
      <c r="T15" s="222"/>
      <c r="U15" s="108">
        <v>5</v>
      </c>
      <c r="V15" s="110">
        <v>2</v>
      </c>
      <c r="W15" s="473">
        <v>65.7</v>
      </c>
      <c r="X15" s="109">
        <v>7</v>
      </c>
      <c r="Y15" s="135">
        <f t="shared" si="4"/>
        <v>22</v>
      </c>
      <c r="Z15" s="136">
        <v>4</v>
      </c>
      <c r="AA15" s="137">
        <v>3</v>
      </c>
    </row>
    <row r="16" spans="1:27" s="102" customFormat="1" ht="30" customHeight="1">
      <c r="A16" s="105">
        <v>9</v>
      </c>
      <c r="B16" s="88" t="s">
        <v>328</v>
      </c>
      <c r="C16" s="88" t="s">
        <v>329</v>
      </c>
      <c r="D16" s="199" t="s">
        <v>172</v>
      </c>
      <c r="E16" s="120">
        <v>4.2</v>
      </c>
      <c r="F16" s="121">
        <v>3.7</v>
      </c>
      <c r="G16" s="122">
        <v>3.7</v>
      </c>
      <c r="H16" s="123">
        <v>1</v>
      </c>
      <c r="I16" s="120">
        <v>12.9</v>
      </c>
      <c r="J16" s="298">
        <v>12.6</v>
      </c>
      <c r="K16" s="309">
        <v>12.6</v>
      </c>
      <c r="L16" s="124">
        <v>3</v>
      </c>
      <c r="M16" s="125">
        <v>5.18</v>
      </c>
      <c r="N16" s="121">
        <v>4.38</v>
      </c>
      <c r="O16" s="121">
        <v>5.31</v>
      </c>
      <c r="P16" s="122">
        <v>5.31</v>
      </c>
      <c r="Q16" s="123">
        <v>1</v>
      </c>
      <c r="R16" s="120">
        <v>6</v>
      </c>
      <c r="S16" s="121">
        <v>5</v>
      </c>
      <c r="T16" s="223"/>
      <c r="U16" s="122">
        <v>6</v>
      </c>
      <c r="V16" s="124">
        <v>1</v>
      </c>
      <c r="W16" s="472">
        <v>62.2</v>
      </c>
      <c r="X16" s="123">
        <v>4</v>
      </c>
      <c r="Y16" s="135">
        <f t="shared" si="4"/>
        <v>10</v>
      </c>
      <c r="Z16" s="493">
        <v>1</v>
      </c>
      <c r="AA16" s="494">
        <v>7</v>
      </c>
    </row>
    <row r="17" spans="1:27" s="102" customFormat="1" ht="30" customHeight="1" thickBot="1">
      <c r="A17" s="105">
        <v>10</v>
      </c>
      <c r="B17" s="103" t="s">
        <v>413</v>
      </c>
      <c r="C17" s="103" t="s">
        <v>68</v>
      </c>
      <c r="D17" s="263" t="s">
        <v>172</v>
      </c>
      <c r="E17" s="127">
        <v>4.4000000000000004</v>
      </c>
      <c r="F17" s="128">
        <v>4.5999999999999996</v>
      </c>
      <c r="G17" s="129">
        <v>4.4000000000000004</v>
      </c>
      <c r="H17" s="130">
        <v>9</v>
      </c>
      <c r="I17" s="127">
        <v>14.4</v>
      </c>
      <c r="J17" s="314">
        <v>13.8</v>
      </c>
      <c r="K17" s="315">
        <v>13.8</v>
      </c>
      <c r="L17" s="131">
        <v>9</v>
      </c>
      <c r="M17" s="132">
        <v>4.07</v>
      </c>
      <c r="N17" s="128">
        <v>4.0999999999999996</v>
      </c>
      <c r="O17" s="128">
        <v>4.09</v>
      </c>
      <c r="P17" s="129">
        <v>4.0999999999999996</v>
      </c>
      <c r="Q17" s="130">
        <v>7</v>
      </c>
      <c r="R17" s="127">
        <v>3</v>
      </c>
      <c r="S17" s="128">
        <v>2.5</v>
      </c>
      <c r="T17" s="316"/>
      <c r="U17" s="129">
        <v>3</v>
      </c>
      <c r="V17" s="131">
        <v>10</v>
      </c>
      <c r="W17" s="474">
        <v>68.8</v>
      </c>
      <c r="X17" s="130">
        <v>9</v>
      </c>
      <c r="Y17" s="138">
        <f t="shared" ref="Y17" si="5">H17+L17+Q17+V17+X17</f>
        <v>44</v>
      </c>
      <c r="Z17" s="139">
        <v>9</v>
      </c>
      <c r="AA17" s="140"/>
    </row>
    <row r="18" spans="1:27" s="102" customFormat="1" ht="30" customHeight="1">
      <c r="A18" s="105">
        <v>11</v>
      </c>
      <c r="B18" s="425" t="s">
        <v>118</v>
      </c>
      <c r="C18" s="425" t="s">
        <v>178</v>
      </c>
      <c r="D18" s="435" t="s">
        <v>172</v>
      </c>
      <c r="E18" s="112">
        <v>4.2</v>
      </c>
      <c r="F18" s="113">
        <v>4.2</v>
      </c>
      <c r="G18" s="114">
        <v>4.2</v>
      </c>
      <c r="H18" s="115">
        <v>4</v>
      </c>
      <c r="I18" s="112">
        <v>13.5</v>
      </c>
      <c r="J18" s="301">
        <v>12.6</v>
      </c>
      <c r="K18" s="436">
        <v>12.6</v>
      </c>
      <c r="L18" s="116">
        <v>3</v>
      </c>
      <c r="M18" s="117">
        <v>4.08</v>
      </c>
      <c r="N18" s="113">
        <v>4.01</v>
      </c>
      <c r="O18" s="113">
        <v>4.01</v>
      </c>
      <c r="P18" s="114">
        <v>4.08</v>
      </c>
      <c r="Q18" s="115">
        <v>8</v>
      </c>
      <c r="R18" s="112">
        <v>4.5</v>
      </c>
      <c r="S18" s="113">
        <v>4</v>
      </c>
      <c r="T18" s="437"/>
      <c r="U18" s="114">
        <v>4.5</v>
      </c>
      <c r="V18" s="116">
        <v>3</v>
      </c>
      <c r="W18" s="541">
        <v>65.2</v>
      </c>
      <c r="X18" s="115">
        <v>6</v>
      </c>
      <c r="Y18" s="135">
        <f t="shared" ref="Y18" si="6">H18+L18+Q18+V18+X18</f>
        <v>24</v>
      </c>
      <c r="Z18" s="136">
        <v>6</v>
      </c>
      <c r="AA18" s="137">
        <v>1</v>
      </c>
    </row>
    <row r="19" spans="1:27" s="281" customFormat="1" ht="30" customHeight="1" thickBot="1">
      <c r="A19" s="447">
        <v>12</v>
      </c>
      <c r="B19" s="184"/>
      <c r="C19" s="184"/>
      <c r="D19" s="219"/>
      <c r="E19" s="427"/>
      <c r="F19" s="428"/>
      <c r="G19" s="429"/>
      <c r="H19" s="433"/>
      <c r="I19" s="427"/>
      <c r="J19" s="431"/>
      <c r="K19" s="428"/>
      <c r="L19" s="430"/>
      <c r="M19" s="432"/>
      <c r="N19" s="428"/>
      <c r="O19" s="428"/>
      <c r="P19" s="429"/>
      <c r="Q19" s="433"/>
      <c r="R19" s="427"/>
      <c r="S19" s="428"/>
      <c r="T19" s="428"/>
      <c r="U19" s="429"/>
      <c r="V19" s="430"/>
      <c r="W19" s="543"/>
      <c r="X19" s="433"/>
      <c r="Y19" s="371">
        <v>0</v>
      </c>
      <c r="Z19" s="434"/>
      <c r="AA19" s="207"/>
    </row>
    <row r="20" spans="1:27" ht="5.25" customHeight="1">
      <c r="A20" s="398"/>
    </row>
  </sheetData>
  <mergeCells count="29"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J6:J7"/>
    <mergeCell ref="K6:K7"/>
    <mergeCell ref="L6:L7"/>
    <mergeCell ref="M6:M7"/>
    <mergeCell ref="E6:E7"/>
    <mergeCell ref="F6:F7"/>
    <mergeCell ref="G6:G7"/>
    <mergeCell ref="Y5:Y7"/>
    <mergeCell ref="AA5:AA7"/>
    <mergeCell ref="H6:H7"/>
    <mergeCell ref="I6:I7"/>
    <mergeCell ref="V6:V7"/>
    <mergeCell ref="W6:W7"/>
    <mergeCell ref="W5:X5"/>
    <mergeCell ref="R5:V5"/>
    <mergeCell ref="X6:X7"/>
    <mergeCell ref="R6:R7"/>
    <mergeCell ref="S6:S7"/>
    <mergeCell ref="T6:T7"/>
    <mergeCell ref="U6:U7"/>
  </mergeCells>
  <pageMargins left="0.31496062992125984" right="0.31496062992125984" top="0.39370078740157483" bottom="0.39370078740157483" header="0.31496062992125984" footer="0.31496062992125984"/>
  <pageSetup paperSize="9" scale="55" orientation="landscape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AA23"/>
  <sheetViews>
    <sheetView zoomScale="70" zoomScaleNormal="7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/>
  <cols>
    <col min="1" max="1" width="4.7109375" customWidth="1"/>
    <col min="2" max="2" width="17.7109375" style="2" customWidth="1"/>
    <col min="3" max="3" width="17.85546875" style="2" customWidth="1"/>
    <col min="4" max="4" width="20.140625" style="2" customWidth="1"/>
    <col min="5" max="6" width="8.7109375" customWidth="1"/>
    <col min="7" max="7" width="9.7109375" customWidth="1"/>
    <col min="8" max="8" width="9.140625" customWidth="1"/>
    <col min="9" max="10" width="9.42578125" customWidth="1"/>
    <col min="11" max="11" width="9.42578125" style="30" customWidth="1"/>
    <col min="12" max="12" width="9.42578125" customWidth="1"/>
    <col min="13" max="13" width="8.7109375" customWidth="1"/>
    <col min="14" max="14" width="8.5703125" customWidth="1"/>
    <col min="15" max="15" width="8.28515625" hidden="1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02" customWidth="1"/>
    <col min="26" max="26" width="7.7109375" customWidth="1"/>
    <col min="27" max="27" width="10.140625" customWidth="1"/>
    <col min="28" max="28" width="1" customWidth="1"/>
  </cols>
  <sheetData>
    <row r="1" spans="1:27" s="27" customFormat="1" ht="33.75">
      <c r="A1" s="311" t="s">
        <v>335</v>
      </c>
      <c r="B1" s="26"/>
      <c r="C1" s="26"/>
      <c r="D1" s="26"/>
      <c r="K1" s="294"/>
      <c r="Y1" s="142"/>
    </row>
    <row r="2" spans="1:27" ht="13.5" customHeight="1"/>
    <row r="3" spans="1:27" ht="33.75">
      <c r="A3" s="13" t="s">
        <v>0</v>
      </c>
      <c r="D3" s="12" t="s">
        <v>337</v>
      </c>
      <c r="E3" s="575" t="s">
        <v>155</v>
      </c>
      <c r="F3" s="575"/>
      <c r="G3" s="575"/>
      <c r="H3" s="575"/>
      <c r="I3" s="148"/>
      <c r="J3" s="201"/>
      <c r="K3" s="328"/>
    </row>
    <row r="4" spans="1:27" ht="15.75" customHeight="1" thickBot="1"/>
    <row r="5" spans="1:27" s="1" customFormat="1" ht="21">
      <c r="A5" s="576" t="s">
        <v>1</v>
      </c>
      <c r="B5" s="14"/>
      <c r="C5" s="15"/>
      <c r="D5" s="16"/>
      <c r="E5" s="567" t="s">
        <v>5</v>
      </c>
      <c r="F5" s="572"/>
      <c r="G5" s="572"/>
      <c r="H5" s="579"/>
      <c r="I5" s="567" t="s">
        <v>10</v>
      </c>
      <c r="J5" s="572"/>
      <c r="K5" s="572"/>
      <c r="L5" s="579"/>
      <c r="M5" s="572" t="s">
        <v>12</v>
      </c>
      <c r="N5" s="572"/>
      <c r="O5" s="572"/>
      <c r="P5" s="572"/>
      <c r="Q5" s="572"/>
      <c r="R5" s="567" t="s">
        <v>16</v>
      </c>
      <c r="S5" s="568"/>
      <c r="T5" s="568"/>
      <c r="U5" s="568"/>
      <c r="V5" s="569"/>
      <c r="W5" s="572" t="s">
        <v>17</v>
      </c>
      <c r="X5" s="568"/>
      <c r="Y5" s="559" t="s">
        <v>19</v>
      </c>
      <c r="Z5" s="17"/>
      <c r="AA5" s="562" t="s">
        <v>18</v>
      </c>
    </row>
    <row r="6" spans="1:27" s="20" customFormat="1" ht="23.25" customHeight="1">
      <c r="A6" s="577"/>
      <c r="B6" s="25" t="s">
        <v>2</v>
      </c>
      <c r="C6" s="24" t="s">
        <v>3</v>
      </c>
      <c r="D6" s="18" t="s">
        <v>4</v>
      </c>
      <c r="E6" s="573" t="s">
        <v>6</v>
      </c>
      <c r="F6" s="565" t="s">
        <v>7</v>
      </c>
      <c r="G6" s="565" t="s">
        <v>8</v>
      </c>
      <c r="H6" s="570" t="s">
        <v>9</v>
      </c>
      <c r="I6" s="573" t="s">
        <v>6</v>
      </c>
      <c r="J6" s="565" t="s">
        <v>7</v>
      </c>
      <c r="K6" s="565" t="s">
        <v>8</v>
      </c>
      <c r="L6" s="570" t="s">
        <v>9</v>
      </c>
      <c r="M6" s="565" t="s">
        <v>13</v>
      </c>
      <c r="N6" s="565" t="s">
        <v>14</v>
      </c>
      <c r="O6" s="565" t="s">
        <v>107</v>
      </c>
      <c r="P6" s="565" t="s">
        <v>15</v>
      </c>
      <c r="Q6" s="565" t="s">
        <v>9</v>
      </c>
      <c r="R6" s="573" t="s">
        <v>13</v>
      </c>
      <c r="S6" s="565" t="s">
        <v>14</v>
      </c>
      <c r="T6" s="565" t="s">
        <v>107</v>
      </c>
      <c r="U6" s="565" t="s">
        <v>15</v>
      </c>
      <c r="V6" s="570" t="s">
        <v>9</v>
      </c>
      <c r="W6" s="565" t="s">
        <v>11</v>
      </c>
      <c r="X6" s="565" t="s">
        <v>9</v>
      </c>
      <c r="Y6" s="560"/>
      <c r="Z6" s="19" t="s">
        <v>9</v>
      </c>
      <c r="AA6" s="563"/>
    </row>
    <row r="7" spans="1:27" s="20" customFormat="1" ht="16.5" customHeight="1" thickBot="1">
      <c r="A7" s="578"/>
      <c r="B7" s="21"/>
      <c r="C7" s="22"/>
      <c r="D7" s="23"/>
      <c r="E7" s="574"/>
      <c r="F7" s="566"/>
      <c r="G7" s="566"/>
      <c r="H7" s="571"/>
      <c r="I7" s="574"/>
      <c r="J7" s="566"/>
      <c r="K7" s="566"/>
      <c r="L7" s="571"/>
      <c r="M7" s="566"/>
      <c r="N7" s="566"/>
      <c r="O7" s="566"/>
      <c r="P7" s="566"/>
      <c r="Q7" s="566"/>
      <c r="R7" s="574"/>
      <c r="S7" s="566"/>
      <c r="T7" s="566"/>
      <c r="U7" s="566"/>
      <c r="V7" s="571"/>
      <c r="W7" s="566"/>
      <c r="X7" s="566"/>
      <c r="Y7" s="561"/>
      <c r="Z7" s="101"/>
      <c r="AA7" s="564"/>
    </row>
    <row r="8" spans="1:27" s="102" customFormat="1" ht="30" customHeight="1">
      <c r="A8" s="105">
        <v>1</v>
      </c>
      <c r="B8" s="192" t="s">
        <v>173</v>
      </c>
      <c r="C8" s="192" t="s">
        <v>156</v>
      </c>
      <c r="D8" s="199" t="s">
        <v>53</v>
      </c>
      <c r="E8" s="224">
        <v>4</v>
      </c>
      <c r="F8" s="225">
        <v>3.8</v>
      </c>
      <c r="G8" s="226">
        <v>3.8</v>
      </c>
      <c r="H8" s="229">
        <v>1</v>
      </c>
      <c r="I8" s="224">
        <v>12.5</v>
      </c>
      <c r="J8" s="228">
        <v>13</v>
      </c>
      <c r="K8" s="226">
        <v>12.5</v>
      </c>
      <c r="L8" s="229">
        <v>3</v>
      </c>
      <c r="M8" s="378">
        <v>5.04</v>
      </c>
      <c r="N8" s="369">
        <v>5.29</v>
      </c>
      <c r="O8" s="369"/>
      <c r="P8" s="379">
        <v>5.29</v>
      </c>
      <c r="Q8" s="227">
        <v>1</v>
      </c>
      <c r="R8" s="224">
        <v>5.5</v>
      </c>
      <c r="S8" s="225">
        <v>6.5</v>
      </c>
      <c r="T8" s="225"/>
      <c r="U8" s="226">
        <v>6.5</v>
      </c>
      <c r="V8" s="229">
        <v>1</v>
      </c>
      <c r="W8" s="476">
        <v>82.4</v>
      </c>
      <c r="X8" s="227">
        <v>2</v>
      </c>
      <c r="Y8" s="135">
        <f t="shared" ref="Y8:Y18" si="0">H8+L8+Q8+V8+X8</f>
        <v>8</v>
      </c>
      <c r="Z8" s="493">
        <v>1</v>
      </c>
      <c r="AA8" s="494">
        <v>7</v>
      </c>
    </row>
    <row r="9" spans="1:27" s="102" customFormat="1" ht="30" customHeight="1">
      <c r="A9" s="105">
        <v>2</v>
      </c>
      <c r="B9" s="194" t="s">
        <v>135</v>
      </c>
      <c r="C9" s="194" t="s">
        <v>294</v>
      </c>
      <c r="D9" s="199" t="s">
        <v>53</v>
      </c>
      <c r="E9" s="224">
        <v>4.5999999999999996</v>
      </c>
      <c r="F9" s="225">
        <v>4.3</v>
      </c>
      <c r="G9" s="226">
        <v>4.3</v>
      </c>
      <c r="H9" s="229">
        <v>10</v>
      </c>
      <c r="I9" s="224">
        <v>13.2</v>
      </c>
      <c r="J9" s="228">
        <v>12.7</v>
      </c>
      <c r="K9" s="226">
        <v>12.7</v>
      </c>
      <c r="L9" s="229">
        <v>4</v>
      </c>
      <c r="M9" s="378">
        <v>4.01</v>
      </c>
      <c r="N9" s="369">
        <v>4</v>
      </c>
      <c r="O9" s="369"/>
      <c r="P9" s="379">
        <v>4.01</v>
      </c>
      <c r="Q9" s="227">
        <v>12</v>
      </c>
      <c r="R9" s="224">
        <v>5</v>
      </c>
      <c r="S9" s="225">
        <v>4.5</v>
      </c>
      <c r="T9" s="225"/>
      <c r="U9" s="226">
        <v>5</v>
      </c>
      <c r="V9" s="229">
        <v>7</v>
      </c>
      <c r="W9" s="476">
        <v>96.4</v>
      </c>
      <c r="X9" s="227">
        <v>11</v>
      </c>
      <c r="Y9" s="99">
        <f t="shared" si="0"/>
        <v>44</v>
      </c>
      <c r="Z9" s="118">
        <v>11</v>
      </c>
      <c r="AA9" s="119"/>
    </row>
    <row r="10" spans="1:27" s="102" customFormat="1" ht="30" customHeight="1">
      <c r="A10" s="105">
        <v>3</v>
      </c>
      <c r="B10" s="194" t="s">
        <v>138</v>
      </c>
      <c r="C10" s="194" t="s">
        <v>381</v>
      </c>
      <c r="D10" s="199" t="s">
        <v>53</v>
      </c>
      <c r="E10" s="224">
        <v>3.9</v>
      </c>
      <c r="F10" s="225">
        <v>3.8</v>
      </c>
      <c r="G10" s="226">
        <v>3.8</v>
      </c>
      <c r="H10" s="229">
        <v>1</v>
      </c>
      <c r="I10" s="224">
        <v>12.6</v>
      </c>
      <c r="J10" s="228">
        <v>12.1</v>
      </c>
      <c r="K10" s="226">
        <v>12.1</v>
      </c>
      <c r="L10" s="229">
        <v>1</v>
      </c>
      <c r="M10" s="378">
        <v>5.2</v>
      </c>
      <c r="N10" s="369">
        <v>4.99</v>
      </c>
      <c r="O10" s="369"/>
      <c r="P10" s="379">
        <v>5.2</v>
      </c>
      <c r="Q10" s="227">
        <v>3</v>
      </c>
      <c r="R10" s="224">
        <v>5</v>
      </c>
      <c r="S10" s="225">
        <v>5.5</v>
      </c>
      <c r="T10" s="225"/>
      <c r="U10" s="226">
        <v>5.5</v>
      </c>
      <c r="V10" s="229">
        <v>2</v>
      </c>
      <c r="W10" s="476">
        <v>81.7</v>
      </c>
      <c r="X10" s="227">
        <v>1</v>
      </c>
      <c r="Y10" s="99">
        <f t="shared" si="0"/>
        <v>8</v>
      </c>
      <c r="Z10" s="479">
        <v>1</v>
      </c>
      <c r="AA10" s="480">
        <v>7</v>
      </c>
    </row>
    <row r="11" spans="1:27" s="102" customFormat="1" ht="30" customHeight="1">
      <c r="A11" s="105">
        <v>4</v>
      </c>
      <c r="B11" s="194" t="s">
        <v>174</v>
      </c>
      <c r="C11" s="194" t="s">
        <v>382</v>
      </c>
      <c r="D11" s="199" t="s">
        <v>53</v>
      </c>
      <c r="E11" s="224">
        <v>4.3</v>
      </c>
      <c r="F11" s="225">
        <v>4.2</v>
      </c>
      <c r="G11" s="226">
        <v>4.2</v>
      </c>
      <c r="H11" s="229">
        <v>7</v>
      </c>
      <c r="I11" s="224">
        <v>13.2</v>
      </c>
      <c r="J11" s="228">
        <v>12.7</v>
      </c>
      <c r="K11" s="226">
        <v>12.7</v>
      </c>
      <c r="L11" s="229">
        <v>4</v>
      </c>
      <c r="M11" s="378">
        <v>4.63</v>
      </c>
      <c r="N11" s="369">
        <v>4.9000000000000004</v>
      </c>
      <c r="O11" s="369"/>
      <c r="P11" s="379">
        <v>4.9000000000000004</v>
      </c>
      <c r="Q11" s="227">
        <v>7</v>
      </c>
      <c r="R11" s="224">
        <v>5</v>
      </c>
      <c r="S11" s="225">
        <v>5</v>
      </c>
      <c r="T11" s="225"/>
      <c r="U11" s="226">
        <v>5</v>
      </c>
      <c r="V11" s="229">
        <v>5</v>
      </c>
      <c r="W11" s="476">
        <v>94.7</v>
      </c>
      <c r="X11" s="227">
        <v>9</v>
      </c>
      <c r="Y11" s="99">
        <f t="shared" si="0"/>
        <v>32</v>
      </c>
      <c r="Z11" s="118">
        <v>4</v>
      </c>
      <c r="AA11" s="119">
        <v>3</v>
      </c>
    </row>
    <row r="12" spans="1:27" s="102" customFormat="1" ht="30" customHeight="1">
      <c r="A12" s="105">
        <v>5</v>
      </c>
      <c r="B12" s="194" t="s">
        <v>334</v>
      </c>
      <c r="C12" s="194" t="s">
        <v>383</v>
      </c>
      <c r="D12" s="199" t="s">
        <v>53</v>
      </c>
      <c r="E12" s="248">
        <v>4.3</v>
      </c>
      <c r="F12" s="249">
        <v>4.5999999999999996</v>
      </c>
      <c r="G12" s="250">
        <v>4.3</v>
      </c>
      <c r="H12" s="253">
        <v>10</v>
      </c>
      <c r="I12" s="248">
        <v>13.6</v>
      </c>
      <c r="J12" s="252">
        <v>13.6</v>
      </c>
      <c r="K12" s="250">
        <v>13.6</v>
      </c>
      <c r="L12" s="253">
        <v>13</v>
      </c>
      <c r="M12" s="374">
        <v>3</v>
      </c>
      <c r="N12" s="375">
        <v>3.54</v>
      </c>
      <c r="O12" s="375"/>
      <c r="P12" s="380">
        <v>3.54</v>
      </c>
      <c r="Q12" s="251">
        <v>14</v>
      </c>
      <c r="R12" s="248">
        <v>3</v>
      </c>
      <c r="S12" s="249">
        <v>3</v>
      </c>
      <c r="T12" s="249"/>
      <c r="U12" s="250">
        <v>3</v>
      </c>
      <c r="V12" s="253">
        <v>14</v>
      </c>
      <c r="W12" s="505">
        <v>98.1</v>
      </c>
      <c r="X12" s="251">
        <v>12</v>
      </c>
      <c r="Y12" s="135">
        <f t="shared" si="0"/>
        <v>63</v>
      </c>
      <c r="Z12" s="136">
        <v>14</v>
      </c>
      <c r="AA12" s="137"/>
    </row>
    <row r="13" spans="1:27" s="102" customFormat="1" ht="30" customHeight="1">
      <c r="A13" s="105">
        <v>6</v>
      </c>
      <c r="B13" s="194" t="s">
        <v>188</v>
      </c>
      <c r="C13" s="194" t="s">
        <v>168</v>
      </c>
      <c r="D13" s="197" t="s">
        <v>92</v>
      </c>
      <c r="E13" s="224">
        <v>4.4000000000000004</v>
      </c>
      <c r="F13" s="225">
        <v>4.2</v>
      </c>
      <c r="G13" s="226">
        <v>4.2</v>
      </c>
      <c r="H13" s="229">
        <v>7</v>
      </c>
      <c r="I13" s="224">
        <v>13.4</v>
      </c>
      <c r="J13" s="228">
        <v>12.8</v>
      </c>
      <c r="K13" s="226">
        <v>12.8</v>
      </c>
      <c r="L13" s="229">
        <v>7</v>
      </c>
      <c r="M13" s="378">
        <v>4.38</v>
      </c>
      <c r="N13" s="369">
        <v>4.3</v>
      </c>
      <c r="O13" s="369"/>
      <c r="P13" s="379">
        <v>4.38</v>
      </c>
      <c r="Q13" s="227">
        <v>9</v>
      </c>
      <c r="R13" s="224">
        <v>5</v>
      </c>
      <c r="S13" s="225">
        <v>4</v>
      </c>
      <c r="T13" s="225"/>
      <c r="U13" s="226">
        <v>5</v>
      </c>
      <c r="V13" s="229">
        <v>10</v>
      </c>
      <c r="W13" s="476">
        <v>84.4</v>
      </c>
      <c r="X13" s="227">
        <v>3</v>
      </c>
      <c r="Y13" s="135">
        <f t="shared" si="0"/>
        <v>36</v>
      </c>
      <c r="Z13" s="118">
        <v>7</v>
      </c>
      <c r="AA13" s="119"/>
    </row>
    <row r="14" spans="1:27" s="102" customFormat="1" ht="30" customHeight="1">
      <c r="A14" s="105">
        <v>7</v>
      </c>
      <c r="B14" s="192" t="s">
        <v>240</v>
      </c>
      <c r="C14" s="192" t="s">
        <v>241</v>
      </c>
      <c r="D14" s="199" t="s">
        <v>172</v>
      </c>
      <c r="E14" s="248">
        <v>4.0999999999999996</v>
      </c>
      <c r="F14" s="249">
        <v>4</v>
      </c>
      <c r="G14" s="250">
        <v>4</v>
      </c>
      <c r="H14" s="253">
        <v>4</v>
      </c>
      <c r="I14" s="248">
        <v>12.7</v>
      </c>
      <c r="J14" s="252">
        <v>12.8</v>
      </c>
      <c r="K14" s="250">
        <v>12.7</v>
      </c>
      <c r="L14" s="253">
        <v>4</v>
      </c>
      <c r="M14" s="374">
        <v>4.6399999999999997</v>
      </c>
      <c r="N14" s="375">
        <v>4.33</v>
      </c>
      <c r="O14" s="375"/>
      <c r="P14" s="380">
        <v>4.6399999999999997</v>
      </c>
      <c r="Q14" s="251">
        <v>8</v>
      </c>
      <c r="R14" s="388">
        <v>5</v>
      </c>
      <c r="S14" s="375">
        <v>4.5</v>
      </c>
      <c r="T14" s="438"/>
      <c r="U14" s="380">
        <v>5</v>
      </c>
      <c r="V14" s="253">
        <v>7</v>
      </c>
      <c r="W14" s="546" t="s">
        <v>144</v>
      </c>
      <c r="X14" s="251">
        <v>13</v>
      </c>
      <c r="Y14" s="135">
        <f t="shared" si="0"/>
        <v>36</v>
      </c>
      <c r="Z14" s="136">
        <v>7</v>
      </c>
      <c r="AA14" s="137"/>
    </row>
    <row r="15" spans="1:27" s="102" customFormat="1" ht="30" customHeight="1" thickBot="1">
      <c r="A15" s="105">
        <v>8</v>
      </c>
      <c r="B15" s="195" t="s">
        <v>242</v>
      </c>
      <c r="C15" s="195" t="s">
        <v>163</v>
      </c>
      <c r="D15" s="263" t="s">
        <v>172</v>
      </c>
      <c r="E15" s="256">
        <v>4.4000000000000004</v>
      </c>
      <c r="F15" s="257">
        <v>4.2</v>
      </c>
      <c r="G15" s="258">
        <v>4.2</v>
      </c>
      <c r="H15" s="261">
        <v>7</v>
      </c>
      <c r="I15" s="256">
        <v>13.3</v>
      </c>
      <c r="J15" s="260">
        <v>13.2</v>
      </c>
      <c r="K15" s="258">
        <v>13.2</v>
      </c>
      <c r="L15" s="261">
        <v>10</v>
      </c>
      <c r="M15" s="544">
        <v>4.6399999999999997</v>
      </c>
      <c r="N15" s="376">
        <v>5.01</v>
      </c>
      <c r="O15" s="376"/>
      <c r="P15" s="377">
        <v>5.01</v>
      </c>
      <c r="Q15" s="259">
        <v>4</v>
      </c>
      <c r="R15" s="387">
        <v>4.5</v>
      </c>
      <c r="S15" s="376">
        <v>5</v>
      </c>
      <c r="T15" s="545"/>
      <c r="U15" s="377">
        <v>5</v>
      </c>
      <c r="V15" s="261">
        <v>7</v>
      </c>
      <c r="W15" s="506">
        <v>92.4</v>
      </c>
      <c r="X15" s="259">
        <v>7</v>
      </c>
      <c r="Y15" s="138">
        <f t="shared" si="0"/>
        <v>35</v>
      </c>
      <c r="Z15" s="139">
        <v>6</v>
      </c>
      <c r="AA15" s="140">
        <v>1</v>
      </c>
    </row>
    <row r="16" spans="1:27" s="102" customFormat="1" ht="30" customHeight="1">
      <c r="A16" s="105">
        <v>9</v>
      </c>
      <c r="B16" s="192" t="s">
        <v>414</v>
      </c>
      <c r="C16" s="192" t="s">
        <v>415</v>
      </c>
      <c r="D16" s="199" t="s">
        <v>172</v>
      </c>
      <c r="E16" s="248">
        <v>4</v>
      </c>
      <c r="F16" s="249">
        <v>3.9</v>
      </c>
      <c r="G16" s="250">
        <v>3.9</v>
      </c>
      <c r="H16" s="253">
        <v>3</v>
      </c>
      <c r="I16" s="248">
        <v>13.1</v>
      </c>
      <c r="J16" s="252">
        <v>12.2</v>
      </c>
      <c r="K16" s="250">
        <v>12.2</v>
      </c>
      <c r="L16" s="253">
        <v>2</v>
      </c>
      <c r="M16" s="374">
        <v>5.29</v>
      </c>
      <c r="N16" s="375">
        <v>4.92</v>
      </c>
      <c r="O16" s="375"/>
      <c r="P16" s="380">
        <v>5.29</v>
      </c>
      <c r="Q16" s="251">
        <v>2</v>
      </c>
      <c r="R16" s="388">
        <v>4</v>
      </c>
      <c r="S16" s="375">
        <v>5</v>
      </c>
      <c r="T16" s="438"/>
      <c r="U16" s="380">
        <v>5</v>
      </c>
      <c r="V16" s="253">
        <v>10</v>
      </c>
      <c r="W16" s="505">
        <v>90.3</v>
      </c>
      <c r="X16" s="251">
        <v>6</v>
      </c>
      <c r="Y16" s="135">
        <f t="shared" si="0"/>
        <v>23</v>
      </c>
      <c r="Z16" s="470">
        <v>3</v>
      </c>
      <c r="AA16" s="471">
        <v>4</v>
      </c>
    </row>
    <row r="17" spans="1:27" s="102" customFormat="1" ht="30" customHeight="1">
      <c r="A17" s="105">
        <v>10</v>
      </c>
      <c r="B17" s="194" t="s">
        <v>326</v>
      </c>
      <c r="C17" s="194" t="s">
        <v>74</v>
      </c>
      <c r="D17" s="199" t="s">
        <v>172</v>
      </c>
      <c r="E17" s="224">
        <v>4.5</v>
      </c>
      <c r="F17" s="225">
        <v>4.5</v>
      </c>
      <c r="G17" s="226">
        <v>4.5</v>
      </c>
      <c r="H17" s="229">
        <v>14</v>
      </c>
      <c r="I17" s="224">
        <v>13.4</v>
      </c>
      <c r="J17" s="228">
        <v>13</v>
      </c>
      <c r="K17" s="226">
        <v>13</v>
      </c>
      <c r="L17" s="229">
        <v>8</v>
      </c>
      <c r="M17" s="378">
        <v>4.95</v>
      </c>
      <c r="N17" s="369">
        <v>4.58</v>
      </c>
      <c r="O17" s="375"/>
      <c r="P17" s="379">
        <v>4.95</v>
      </c>
      <c r="Q17" s="227">
        <v>6</v>
      </c>
      <c r="R17" s="381">
        <v>5.5</v>
      </c>
      <c r="S17" s="369">
        <v>5</v>
      </c>
      <c r="T17" s="382"/>
      <c r="U17" s="379">
        <v>5.5</v>
      </c>
      <c r="V17" s="229">
        <v>2</v>
      </c>
      <c r="W17" s="476">
        <v>88.1</v>
      </c>
      <c r="X17" s="227">
        <v>4</v>
      </c>
      <c r="Y17" s="99">
        <f t="shared" ref="Y17" si="1">H17+L17+Q17+V17+X17</f>
        <v>34</v>
      </c>
      <c r="Z17" s="136">
        <v>5</v>
      </c>
      <c r="AA17" s="137">
        <v>2</v>
      </c>
    </row>
    <row r="18" spans="1:27" s="102" customFormat="1" ht="30" customHeight="1">
      <c r="A18" s="105">
        <v>11</v>
      </c>
      <c r="B18" s="194" t="s">
        <v>219</v>
      </c>
      <c r="C18" s="194" t="s">
        <v>122</v>
      </c>
      <c r="D18" s="197" t="s">
        <v>89</v>
      </c>
      <c r="E18" s="224">
        <v>4.3</v>
      </c>
      <c r="F18" s="225">
        <v>4.0999999999999996</v>
      </c>
      <c r="G18" s="226">
        <v>4.0999999999999996</v>
      </c>
      <c r="H18" s="229">
        <v>6</v>
      </c>
      <c r="I18" s="224">
        <v>14.3</v>
      </c>
      <c r="J18" s="228">
        <v>13.9</v>
      </c>
      <c r="K18" s="226">
        <v>13.9</v>
      </c>
      <c r="L18" s="229">
        <v>14</v>
      </c>
      <c r="M18" s="378">
        <v>4.22</v>
      </c>
      <c r="N18" s="369">
        <v>4.34</v>
      </c>
      <c r="O18" s="375"/>
      <c r="P18" s="379">
        <v>4.34</v>
      </c>
      <c r="Q18" s="227">
        <v>10</v>
      </c>
      <c r="R18" s="381">
        <v>5</v>
      </c>
      <c r="S18" s="369">
        <v>5</v>
      </c>
      <c r="T18" s="382"/>
      <c r="U18" s="379">
        <v>5</v>
      </c>
      <c r="V18" s="229">
        <v>5</v>
      </c>
      <c r="W18" s="519" t="s">
        <v>144</v>
      </c>
      <c r="X18" s="227">
        <v>13</v>
      </c>
      <c r="Y18" s="99">
        <f t="shared" si="0"/>
        <v>48</v>
      </c>
      <c r="Z18" s="136">
        <v>12</v>
      </c>
      <c r="AA18" s="137"/>
    </row>
    <row r="19" spans="1:27" s="102" customFormat="1" ht="30" customHeight="1">
      <c r="A19" s="105">
        <v>12</v>
      </c>
      <c r="B19" s="194" t="s">
        <v>301</v>
      </c>
      <c r="C19" s="194" t="s">
        <v>302</v>
      </c>
      <c r="D19" s="197" t="s">
        <v>89</v>
      </c>
      <c r="E19" s="224">
        <v>4.7</v>
      </c>
      <c r="F19" s="225">
        <v>4.3</v>
      </c>
      <c r="G19" s="226">
        <v>4.3</v>
      </c>
      <c r="H19" s="229">
        <v>10</v>
      </c>
      <c r="I19" s="224">
        <v>14.2</v>
      </c>
      <c r="J19" s="228">
        <v>13.4</v>
      </c>
      <c r="K19" s="226">
        <v>13.4</v>
      </c>
      <c r="L19" s="229">
        <v>12</v>
      </c>
      <c r="M19" s="378">
        <v>4.95</v>
      </c>
      <c r="N19" s="369">
        <v>4.8499999999999996</v>
      </c>
      <c r="O19" s="369"/>
      <c r="P19" s="379">
        <v>4.95</v>
      </c>
      <c r="Q19" s="227">
        <v>5</v>
      </c>
      <c r="R19" s="381">
        <v>5</v>
      </c>
      <c r="S19" s="369">
        <v>5.5</v>
      </c>
      <c r="T19" s="369"/>
      <c r="U19" s="379">
        <v>5.5</v>
      </c>
      <c r="V19" s="229">
        <v>2</v>
      </c>
      <c r="W19" s="476">
        <v>95</v>
      </c>
      <c r="X19" s="229">
        <v>10</v>
      </c>
      <c r="Y19" s="99">
        <f t="shared" ref="Y19" si="2">H19+L19+Q19+V19+X19</f>
        <v>39</v>
      </c>
      <c r="Z19" s="136">
        <v>9</v>
      </c>
      <c r="AA19" s="137"/>
    </row>
    <row r="20" spans="1:27" s="102" customFormat="1" ht="30" customHeight="1">
      <c r="A20" s="105">
        <v>13</v>
      </c>
      <c r="B20" s="194" t="s">
        <v>303</v>
      </c>
      <c r="C20" s="194" t="s">
        <v>304</v>
      </c>
      <c r="D20" s="100" t="s">
        <v>89</v>
      </c>
      <c r="E20" s="231">
        <v>4.3</v>
      </c>
      <c r="F20" s="232">
        <v>4.4000000000000004</v>
      </c>
      <c r="G20" s="233">
        <v>4.3</v>
      </c>
      <c r="H20" s="236">
        <v>10</v>
      </c>
      <c r="I20" s="231">
        <v>13.4</v>
      </c>
      <c r="J20" s="235">
        <v>13.3</v>
      </c>
      <c r="K20" s="233">
        <v>13.3</v>
      </c>
      <c r="L20" s="236">
        <v>11</v>
      </c>
      <c r="M20" s="383">
        <v>4.18</v>
      </c>
      <c r="N20" s="384">
        <v>4.24</v>
      </c>
      <c r="O20" s="384"/>
      <c r="P20" s="385">
        <v>4.24</v>
      </c>
      <c r="Q20" s="234">
        <v>11</v>
      </c>
      <c r="R20" s="386">
        <v>4.5</v>
      </c>
      <c r="S20" s="384">
        <v>3</v>
      </c>
      <c r="T20" s="384"/>
      <c r="U20" s="385">
        <v>4.5</v>
      </c>
      <c r="V20" s="236">
        <v>13</v>
      </c>
      <c r="W20" s="536">
        <v>93.3</v>
      </c>
      <c r="X20" s="234">
        <v>8</v>
      </c>
      <c r="Y20" s="135">
        <f t="shared" ref="Y20" si="3">H20+L20+Q20+V20+X20</f>
        <v>53</v>
      </c>
      <c r="Z20" s="136">
        <v>13</v>
      </c>
      <c r="AA20" s="137"/>
    </row>
    <row r="21" spans="1:27" s="102" customFormat="1" ht="30" customHeight="1">
      <c r="A21" s="105">
        <v>14</v>
      </c>
      <c r="B21" s="194" t="s">
        <v>117</v>
      </c>
      <c r="C21" s="194" t="s">
        <v>218</v>
      </c>
      <c r="D21" s="193" t="s">
        <v>89</v>
      </c>
      <c r="E21" s="224">
        <v>4.5999999999999996</v>
      </c>
      <c r="F21" s="225">
        <v>4</v>
      </c>
      <c r="G21" s="226">
        <v>4</v>
      </c>
      <c r="H21" s="229">
        <v>4</v>
      </c>
      <c r="I21" s="224">
        <v>14</v>
      </c>
      <c r="J21" s="228">
        <v>13</v>
      </c>
      <c r="K21" s="226">
        <v>13</v>
      </c>
      <c r="L21" s="229">
        <v>8</v>
      </c>
      <c r="M21" s="498" t="s">
        <v>144</v>
      </c>
      <c r="N21" s="369">
        <v>3.67</v>
      </c>
      <c r="O21" s="369"/>
      <c r="P21" s="379">
        <v>3.67</v>
      </c>
      <c r="Q21" s="227">
        <v>13</v>
      </c>
      <c r="R21" s="381">
        <v>4</v>
      </c>
      <c r="S21" s="369">
        <v>4.5</v>
      </c>
      <c r="T21" s="369"/>
      <c r="U21" s="379">
        <v>4.5</v>
      </c>
      <c r="V21" s="229">
        <v>12</v>
      </c>
      <c r="W21" s="476">
        <v>89.6</v>
      </c>
      <c r="X21" s="229">
        <v>5</v>
      </c>
      <c r="Y21" s="99">
        <f t="shared" ref="Y21" si="4">H21+L21+Q21+V21+X21</f>
        <v>42</v>
      </c>
      <c r="Z21" s="118">
        <v>10</v>
      </c>
      <c r="AA21" s="119"/>
    </row>
    <row r="22" spans="1:27" s="281" customFormat="1" ht="30" customHeight="1" thickBot="1">
      <c r="A22" s="448">
        <v>15</v>
      </c>
      <c r="B22" s="426"/>
      <c r="C22" s="426"/>
      <c r="D22" s="221"/>
      <c r="E22" s="449"/>
      <c r="F22" s="450"/>
      <c r="G22" s="451"/>
      <c r="H22" s="452"/>
      <c r="I22" s="449"/>
      <c r="J22" s="453"/>
      <c r="K22" s="451"/>
      <c r="L22" s="452"/>
      <c r="M22" s="454"/>
      <c r="N22" s="450"/>
      <c r="O22" s="450"/>
      <c r="P22" s="451"/>
      <c r="Q22" s="455"/>
      <c r="R22" s="449"/>
      <c r="S22" s="450"/>
      <c r="T22" s="450"/>
      <c r="U22" s="451"/>
      <c r="V22" s="452"/>
      <c r="W22" s="454"/>
      <c r="X22" s="455"/>
      <c r="Y22" s="399">
        <f t="shared" ref="Y22" si="5">H22+L22+Q22+V22+X22</f>
        <v>0</v>
      </c>
      <c r="Z22" s="456"/>
      <c r="AA22" s="457"/>
    </row>
    <row r="23" spans="1:27" ht="5.25" customHeight="1"/>
  </sheetData>
  <mergeCells count="29">
    <mergeCell ref="J6:J7"/>
    <mergeCell ref="K6:K7"/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L6:L7"/>
    <mergeCell ref="M6:M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w6</vt:lpstr>
      <vt:lpstr>m6</vt:lpstr>
      <vt:lpstr>w7</vt:lpstr>
      <vt:lpstr>m7</vt:lpstr>
      <vt:lpstr>w8 </vt:lpstr>
      <vt:lpstr>m8</vt:lpstr>
      <vt:lpstr>w9</vt:lpstr>
      <vt:lpstr>m9</vt:lpstr>
      <vt:lpstr>w10</vt:lpstr>
      <vt:lpstr>m10</vt:lpstr>
      <vt:lpstr>w11</vt:lpstr>
      <vt:lpstr>m11</vt:lpstr>
      <vt:lpstr>Schulwertung</vt:lpstr>
      <vt:lpstr>Teilnahme</vt:lpstr>
      <vt:lpstr>Tabelle1</vt:lpstr>
      <vt:lpstr>'m10'!Druckbereich</vt:lpstr>
      <vt:lpstr>'m11'!Druckbereich</vt:lpstr>
      <vt:lpstr>'m6'!Druckbereich</vt:lpstr>
      <vt:lpstr>'m7'!Druckbereich</vt:lpstr>
      <vt:lpstr>'m8'!Druckbereich</vt:lpstr>
      <vt:lpstr>'m9'!Druckbereich</vt:lpstr>
      <vt:lpstr>Schulwertung!Druckbereich</vt:lpstr>
      <vt:lpstr>Teilnahme!Druckbereich</vt:lpstr>
      <vt:lpstr>'w10'!Druckbereich</vt:lpstr>
      <vt:lpstr>'w11'!Druckbereich</vt:lpstr>
      <vt:lpstr>'w6'!Druckbereich</vt:lpstr>
      <vt:lpstr>'w7'!Druckbereich</vt:lpstr>
      <vt:lpstr>'w8 '!Druckbereich</vt:lpstr>
      <vt:lpstr>'w9'!Druckbereich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Frankfurt (Oder)</dc:creator>
  <cp:lastModifiedBy>Marco Benjamin</cp:lastModifiedBy>
  <cp:lastPrinted>2019-12-08T13:32:12Z</cp:lastPrinted>
  <dcterms:created xsi:type="dcterms:W3CDTF">2012-09-27T18:02:35Z</dcterms:created>
  <dcterms:modified xsi:type="dcterms:W3CDTF">2019-12-21T16:49:10Z</dcterms:modified>
</cp:coreProperties>
</file>