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12"/>
  </bookViews>
  <sheets>
    <sheet name="bis AK5" sheetId="12" r:id="rId1"/>
    <sheet name="w6" sheetId="48" r:id="rId2"/>
    <sheet name="m6" sheetId="46" r:id="rId3"/>
    <sheet name="w7" sheetId="47" r:id="rId4"/>
    <sheet name="m7" sheetId="49" r:id="rId5"/>
    <sheet name="w8" sheetId="40" r:id="rId6"/>
    <sheet name="m8" sheetId="41" r:id="rId7"/>
    <sheet name="w9" sheetId="36" r:id="rId8"/>
    <sheet name="m9" sheetId="37" r:id="rId9"/>
    <sheet name="w10" sheetId="29" r:id="rId10"/>
    <sheet name="m10" sheetId="38" r:id="rId11"/>
    <sheet name="w11" sheetId="26" r:id="rId12"/>
    <sheet name="m11" sheetId="25" r:id="rId13"/>
    <sheet name="Schulwertung" sheetId="32" r:id="rId14"/>
    <sheet name="Teilnahme" sheetId="23" r:id="rId15"/>
  </sheets>
  <definedNames>
    <definedName name="_xlnm.Print_Area" localSheetId="0">'bis AK5'!$A$1:$AB$28</definedName>
    <definedName name="_xlnm.Print_Area" localSheetId="10">'m10'!$A$1:$AB$31</definedName>
    <definedName name="_xlnm.Print_Area" localSheetId="12">'m11'!$A$1:$AB$32</definedName>
    <definedName name="_xlnm.Print_Area" localSheetId="2">'m6'!$A$1:$AB$29</definedName>
    <definedName name="_xlnm.Print_Area" localSheetId="4">'m7'!$A$1:$AB$33</definedName>
    <definedName name="_xlnm.Print_Area" localSheetId="6">'m8'!$A$1:$AB$31</definedName>
    <definedName name="_xlnm.Print_Area" localSheetId="8">'m9'!$A$1:$AB$37</definedName>
    <definedName name="_xlnm.Print_Area" localSheetId="13">Schulwertung!$A$1:$Z$42</definedName>
    <definedName name="_xlnm.Print_Area" localSheetId="14">Teilnahme!$A$1:$Z$44</definedName>
    <definedName name="_xlnm.Print_Area" localSheetId="9">'w10'!$A$1:$AB$31</definedName>
    <definedName name="_xlnm.Print_Area" localSheetId="11">'w11'!$A$1:$AB$31</definedName>
    <definedName name="_xlnm.Print_Area" localSheetId="1">'w6'!$A$1:$AB$31</definedName>
    <definedName name="_xlnm.Print_Area" localSheetId="3">'w7'!$A$1:$AB$40</definedName>
    <definedName name="_xlnm.Print_Area" localSheetId="5">'w8'!$A$1:$AB$40</definedName>
    <definedName name="_xlnm.Print_Area" localSheetId="7">'w9'!$A$1:$AB$31</definedName>
  </definedNames>
  <calcPr calcId="145621"/>
</workbook>
</file>

<file path=xl/calcChain.xml><?xml version="1.0" encoding="utf-8"?>
<calcChain xmlns="http://schemas.openxmlformats.org/spreadsheetml/2006/main">
  <c r="Y37" i="40" l="1"/>
  <c r="Y35" i="40"/>
  <c r="X20" i="32" l="1"/>
  <c r="X20" i="23"/>
  <c r="Y11" i="26"/>
  <c r="Y28" i="38"/>
  <c r="Y27" i="38"/>
  <c r="Y24" i="40"/>
  <c r="Y31" i="49"/>
  <c r="Y30" i="49"/>
  <c r="Y23" i="47"/>
  <c r="Y22" i="47"/>
  <c r="Y21" i="47"/>
  <c r="Y20" i="47"/>
  <c r="Y10" i="12" l="1"/>
  <c r="Y15" i="29"/>
  <c r="Y14" i="29"/>
  <c r="Y13" i="29"/>
  <c r="Y12" i="29"/>
  <c r="Y29" i="41"/>
  <c r="Y28" i="41"/>
  <c r="Y27" i="41"/>
  <c r="Y26" i="41"/>
  <c r="Y25" i="41"/>
  <c r="Y26" i="40"/>
  <c r="Y25" i="40"/>
  <c r="Y26" i="49"/>
  <c r="Y25" i="49"/>
  <c r="Y24" i="49"/>
  <c r="Y23" i="49"/>
  <c r="Y22" i="49"/>
  <c r="Y38" i="47"/>
  <c r="Y37" i="47"/>
  <c r="Y13" i="40" l="1"/>
  <c r="Y12" i="40"/>
  <c r="Y11" i="40"/>
  <c r="Y10" i="40"/>
  <c r="Y36" i="47"/>
  <c r="Y35" i="47"/>
  <c r="Y34" i="47"/>
  <c r="Y27" i="47" l="1"/>
  <c r="Y30" i="40"/>
  <c r="Y29" i="40"/>
  <c r="Y28" i="40"/>
  <c r="Y17" i="38"/>
  <c r="Y16" i="38"/>
  <c r="Y14" i="25"/>
  <c r="Y15" i="38"/>
  <c r="Y12" i="37" l="1"/>
  <c r="Y11" i="37"/>
  <c r="Y10" i="37"/>
  <c r="Y17" i="40"/>
  <c r="Y16" i="40"/>
  <c r="Y15" i="40"/>
  <c r="Y13" i="47"/>
  <c r="Y15" i="47"/>
  <c r="Y14" i="47"/>
  <c r="Y12" i="47"/>
  <c r="Y11" i="47"/>
  <c r="Y24" i="36" l="1"/>
  <c r="Y23" i="36"/>
  <c r="Y15" i="37"/>
  <c r="Y16" i="37"/>
  <c r="Y17" i="37"/>
  <c r="Y18" i="37"/>
  <c r="Y19" i="37"/>
  <c r="Y20" i="37"/>
  <c r="Y21" i="37"/>
  <c r="Y23" i="40" l="1"/>
  <c r="Y22" i="40"/>
  <c r="Y21" i="40"/>
  <c r="Y20" i="40"/>
  <c r="Y19" i="40"/>
  <c r="Y32" i="49" l="1"/>
  <c r="Y29" i="49"/>
  <c r="Y28" i="49"/>
  <c r="Y27" i="49"/>
  <c r="Y21" i="49"/>
  <c r="Y20" i="49"/>
  <c r="Y19" i="49"/>
  <c r="Y18" i="49"/>
  <c r="Y17" i="49"/>
  <c r="Y16" i="49"/>
  <c r="Y15" i="49"/>
  <c r="Y14" i="49"/>
  <c r="Y13" i="49"/>
  <c r="Y12" i="49"/>
  <c r="Y11" i="49"/>
  <c r="Y10" i="49"/>
  <c r="Y9" i="49"/>
  <c r="Y8" i="49"/>
  <c r="Y30" i="48"/>
  <c r="Y29" i="48"/>
  <c r="Y28" i="48"/>
  <c r="Y27" i="48"/>
  <c r="Y26" i="48"/>
  <c r="Y25" i="48"/>
  <c r="Y24" i="48"/>
  <c r="Y23" i="48"/>
  <c r="Y22" i="48"/>
  <c r="Y21" i="48"/>
  <c r="Y20" i="48"/>
  <c r="Y19" i="48"/>
  <c r="Y18" i="48"/>
  <c r="Y17" i="48"/>
  <c r="Y16" i="48"/>
  <c r="Y15" i="48"/>
  <c r="Y14" i="48"/>
  <c r="Y13" i="48"/>
  <c r="Y12" i="48"/>
  <c r="Y11" i="48"/>
  <c r="Y10" i="48"/>
  <c r="Y9" i="48"/>
  <c r="Y8" i="48"/>
  <c r="Y39" i="47"/>
  <c r="Y33" i="47"/>
  <c r="Y32" i="47"/>
  <c r="Y31" i="47"/>
  <c r="Y30" i="47"/>
  <c r="Y29" i="47"/>
  <c r="Y28" i="47"/>
  <c r="Y26" i="47"/>
  <c r="Y25" i="47"/>
  <c r="Y24" i="47"/>
  <c r="Y19" i="47"/>
  <c r="Y18" i="47"/>
  <c r="Y17" i="47"/>
  <c r="Y16" i="47"/>
  <c r="Y10" i="47"/>
  <c r="Y9" i="47"/>
  <c r="Y8" i="47"/>
  <c r="Y23" i="46"/>
  <c r="Y8" i="46"/>
  <c r="Y9" i="46"/>
  <c r="Y10" i="46"/>
  <c r="Y27" i="46" l="1"/>
  <c r="Y26" i="46"/>
  <c r="Y25" i="46"/>
  <c r="Y24" i="46"/>
  <c r="Y22" i="46"/>
  <c r="Y21" i="46"/>
  <c r="Y36" i="40"/>
  <c r="Y29" i="29" l="1"/>
  <c r="Y28" i="29"/>
  <c r="Y27" i="29"/>
  <c r="Y26" i="29"/>
  <c r="Y16" i="46" l="1"/>
  <c r="Y15" i="46"/>
  <c r="Y13" i="12" l="1"/>
  <c r="Y15" i="12"/>
  <c r="Y34" i="40" l="1"/>
  <c r="Y33" i="40"/>
  <c r="Y32" i="40"/>
  <c r="Y31" i="40"/>
  <c r="Y28" i="46" l="1"/>
  <c r="Y20" i="46"/>
  <c r="Y19" i="46"/>
  <c r="Y18" i="46"/>
  <c r="Y17" i="46"/>
  <c r="Y14" i="46"/>
  <c r="Y13" i="46"/>
  <c r="Y12" i="46"/>
  <c r="Y11" i="46"/>
  <c r="Y19" i="25" l="1"/>
  <c r="Y17" i="25"/>
  <c r="Y16" i="25"/>
  <c r="Y15" i="25"/>
  <c r="Y13" i="25"/>
  <c r="Y12" i="25"/>
  <c r="Y11" i="25"/>
  <c r="Y10" i="25"/>
  <c r="Y9" i="25"/>
  <c r="Y8" i="25"/>
  <c r="Y27" i="26" l="1"/>
  <c r="Y28" i="26"/>
  <c r="Y29" i="26"/>
  <c r="Y26" i="26"/>
  <c r="Y10" i="26"/>
  <c r="Y9" i="26"/>
  <c r="Y8" i="26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14" i="37"/>
  <c r="Y13" i="37"/>
  <c r="Y9" i="37"/>
  <c r="Y8" i="37"/>
  <c r="Y16" i="41" l="1"/>
  <c r="Y17" i="41"/>
  <c r="Y14" i="41"/>
  <c r="Y13" i="41"/>
  <c r="Y15" i="41"/>
  <c r="Y19" i="29"/>
  <c r="Y17" i="29"/>
  <c r="Y16" i="29"/>
  <c r="Y9" i="29"/>
  <c r="Y24" i="41"/>
  <c r="Y19" i="36"/>
  <c r="Y30" i="38"/>
  <c r="Y20" i="26"/>
  <c r="Y25" i="26"/>
  <c r="Y29" i="25"/>
  <c r="Y16" i="26"/>
  <c r="Y26" i="36"/>
  <c r="Y20" i="36"/>
  <c r="Y30" i="41"/>
  <c r="Y25" i="29"/>
  <c r="Y23" i="41" l="1"/>
  <c r="Y22" i="41"/>
  <c r="Y21" i="41"/>
  <c r="Y20" i="41"/>
  <c r="Y19" i="41"/>
  <c r="Y18" i="41"/>
  <c r="Y12" i="41"/>
  <c r="Y11" i="41"/>
  <c r="Y10" i="41"/>
  <c r="Y9" i="41"/>
  <c r="Y8" i="41"/>
  <c r="Y20" i="29"/>
  <c r="Y18" i="29"/>
  <c r="Y8" i="29"/>
  <c r="Y10" i="29"/>
  <c r="Y11" i="29"/>
  <c r="Y23" i="29"/>
  <c r="Y22" i="29"/>
  <c r="Y21" i="29"/>
  <c r="Y24" i="29"/>
  <c r="X27" i="23"/>
  <c r="X27" i="32"/>
  <c r="Y14" i="26"/>
  <c r="Y15" i="26"/>
  <c r="Y17" i="26"/>
  <c r="Y18" i="26"/>
  <c r="Y19" i="26"/>
  <c r="Y21" i="26"/>
  <c r="Y24" i="26"/>
  <c r="Y23" i="26"/>
  <c r="Y22" i="26"/>
  <c r="Y13" i="26"/>
  <c r="Y12" i="26"/>
  <c r="Y24" i="25"/>
  <c r="Y23" i="25"/>
  <c r="Y22" i="25"/>
  <c r="Y21" i="25"/>
  <c r="Y26" i="12"/>
  <c r="X18" i="23"/>
  <c r="X17" i="23"/>
  <c r="X18" i="32"/>
  <c r="X17" i="32"/>
  <c r="Y27" i="40" l="1"/>
  <c r="Y29" i="36"/>
  <c r="Y28" i="36"/>
  <c r="Y14" i="36"/>
  <c r="Y22" i="36"/>
  <c r="Y21" i="36"/>
  <c r="Y15" i="36"/>
  <c r="Y16" i="36"/>
  <c r="Y10" i="38"/>
  <c r="Y13" i="38"/>
  <c r="Y12" i="38"/>
  <c r="Y11" i="38"/>
  <c r="Y25" i="38"/>
  <c r="Y24" i="38"/>
  <c r="Y30" i="25"/>
  <c r="Y25" i="12" l="1"/>
  <c r="Y29" i="38"/>
  <c r="Y26" i="38"/>
  <c r="Y26" i="25"/>
  <c r="Y25" i="25"/>
  <c r="Y28" i="25"/>
  <c r="Y27" i="25" l="1"/>
  <c r="Y27" i="36" l="1"/>
  <c r="Y25" i="36"/>
  <c r="Y39" i="40" l="1"/>
  <c r="Y18" i="40"/>
  <c r="Y14" i="40"/>
  <c r="Y9" i="40"/>
  <c r="Y8" i="40"/>
  <c r="Y23" i="38" l="1"/>
  <c r="Y22" i="38"/>
  <c r="Y21" i="38" l="1"/>
  <c r="Y20" i="38"/>
  <c r="Y19" i="38"/>
  <c r="Y18" i="38"/>
  <c r="Y14" i="38"/>
  <c r="Y9" i="38"/>
  <c r="Y8" i="38"/>
  <c r="Y36" i="37"/>
  <c r="Y18" i="36" l="1"/>
  <c r="Y17" i="36"/>
  <c r="Y13" i="36"/>
  <c r="Y12" i="36"/>
  <c r="Y11" i="36"/>
  <c r="Y10" i="36"/>
  <c r="Y9" i="36"/>
  <c r="Y8" i="36"/>
  <c r="Y17" i="12" l="1"/>
  <c r="Y27" i="12"/>
  <c r="Y24" i="12"/>
  <c r="Y22" i="12"/>
  <c r="Y21" i="12"/>
  <c r="Y20" i="12"/>
  <c r="Y19" i="12"/>
  <c r="Y18" i="12"/>
  <c r="Y12" i="12"/>
  <c r="V41" i="32" l="1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X38" i="32"/>
  <c r="X37" i="32"/>
  <c r="X36" i="32"/>
  <c r="X35" i="32"/>
  <c r="X34" i="32"/>
  <c r="X33" i="32"/>
  <c r="X32" i="32"/>
  <c r="X31" i="32"/>
  <c r="X30" i="32"/>
  <c r="X28" i="32"/>
  <c r="X26" i="32"/>
  <c r="X25" i="32"/>
  <c r="X24" i="32"/>
  <c r="X23" i="32"/>
  <c r="X21" i="32"/>
  <c r="X19" i="32"/>
  <c r="X16" i="32"/>
  <c r="X15" i="32"/>
  <c r="X14" i="32"/>
  <c r="X13" i="32"/>
  <c r="X12" i="32"/>
  <c r="X11" i="32"/>
  <c r="X10" i="32"/>
  <c r="X9" i="32"/>
  <c r="X7" i="32"/>
  <c r="X41" i="32" l="1"/>
  <c r="Y18" i="25" l="1"/>
  <c r="Y30" i="26" l="1"/>
  <c r="Y30" i="29" l="1"/>
  <c r="Y16" i="12" l="1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X40" i="23"/>
  <c r="X38" i="23"/>
  <c r="X37" i="23"/>
  <c r="X36" i="23"/>
  <c r="X35" i="23"/>
  <c r="X34" i="23"/>
  <c r="X33" i="23"/>
  <c r="X32" i="23"/>
  <c r="X31" i="23"/>
  <c r="X30" i="23"/>
  <c r="X28" i="23"/>
  <c r="X26" i="23"/>
  <c r="X25" i="23"/>
  <c r="X24" i="23"/>
  <c r="X23" i="23"/>
  <c r="X21" i="23"/>
  <c r="X19" i="23"/>
  <c r="X16" i="23"/>
  <c r="X15" i="23"/>
  <c r="X14" i="23"/>
  <c r="X13" i="23"/>
  <c r="X12" i="23"/>
  <c r="X11" i="23"/>
  <c r="X10" i="23"/>
  <c r="X9" i="23"/>
  <c r="X7" i="23"/>
  <c r="X43" i="23" l="1"/>
  <c r="Y31" i="25"/>
  <c r="Y9" i="12" l="1"/>
  <c r="Y20" i="25"/>
  <c r="Y11" i="12" l="1"/>
</calcChain>
</file>

<file path=xl/sharedStrings.xml><?xml version="1.0" encoding="utf-8"?>
<sst xmlns="http://schemas.openxmlformats.org/spreadsheetml/2006/main" count="2254" uniqueCount="885">
  <si>
    <t>Startliste Alterklasse:</t>
  </si>
  <si>
    <t>lfd. Nr.</t>
  </si>
  <si>
    <t>Name</t>
  </si>
  <si>
    <t>Vorname</t>
  </si>
  <si>
    <t>Schule</t>
  </si>
  <si>
    <t>Sprint</t>
  </si>
  <si>
    <t>Zeit 1</t>
  </si>
  <si>
    <t>Zeit 2</t>
  </si>
  <si>
    <t>Best- Zeit</t>
  </si>
  <si>
    <t>Platz</t>
  </si>
  <si>
    <t>Schlängel</t>
  </si>
  <si>
    <t>Zeit</t>
  </si>
  <si>
    <t>Dreierhopp</t>
  </si>
  <si>
    <t>Weite 1</t>
  </si>
  <si>
    <t>Weite 2</t>
  </si>
  <si>
    <t>Best- Weite</t>
  </si>
  <si>
    <t>Medizinballwurf</t>
  </si>
  <si>
    <t>Dauerlauf</t>
  </si>
  <si>
    <t>Punkte für Schul- Wertung</t>
  </si>
  <si>
    <t>Gesamt- Punkte</t>
  </si>
  <si>
    <t>m 6</t>
  </si>
  <si>
    <t>Übersicht Schulwertung</t>
  </si>
  <si>
    <t>w3</t>
  </si>
  <si>
    <t>m3</t>
  </si>
  <si>
    <t>w4</t>
  </si>
  <si>
    <t>m4</t>
  </si>
  <si>
    <t>w5</t>
  </si>
  <si>
    <t>m5</t>
  </si>
  <si>
    <t>w6</t>
  </si>
  <si>
    <t>m6</t>
  </si>
  <si>
    <t>w7</t>
  </si>
  <si>
    <t>m7</t>
  </si>
  <si>
    <t>w8</t>
  </si>
  <si>
    <t>m8</t>
  </si>
  <si>
    <t>w9</t>
  </si>
  <si>
    <t>m9</t>
  </si>
  <si>
    <t>w10</t>
  </si>
  <si>
    <t>m10</t>
  </si>
  <si>
    <t>w11</t>
  </si>
  <si>
    <t>m11</t>
  </si>
  <si>
    <t>w12</t>
  </si>
  <si>
    <t>m12</t>
  </si>
  <si>
    <t>Summe</t>
  </si>
  <si>
    <t>Einzelstarter</t>
  </si>
  <si>
    <t>GS Am Mühlenfließ Booßen</t>
  </si>
  <si>
    <t>GS Astrid Lindgren FF</t>
  </si>
  <si>
    <t>GS Mitte FF</t>
  </si>
  <si>
    <t>GS Erich Kästner</t>
  </si>
  <si>
    <t>GS Friedensschule</t>
  </si>
  <si>
    <t>GS Lenné-Schule</t>
  </si>
  <si>
    <t>GS Am Botanischen Garten FF</t>
  </si>
  <si>
    <t>GS Evangelische GS FF</t>
  </si>
  <si>
    <t>GS Martin Andersen Nexö Briesen</t>
  </si>
  <si>
    <t>w 7</t>
  </si>
  <si>
    <t>Sophie</t>
  </si>
  <si>
    <t>GS AM Booßen</t>
  </si>
  <si>
    <t>w 10</t>
  </si>
  <si>
    <t>Windmüller</t>
  </si>
  <si>
    <t>Jakob</t>
  </si>
  <si>
    <t>Lilly</t>
  </si>
  <si>
    <t>??</t>
  </si>
  <si>
    <t>E.-Kästner-GS</t>
  </si>
  <si>
    <t>Tim</t>
  </si>
  <si>
    <t>Aaron</t>
  </si>
  <si>
    <t>GS Mitte</t>
  </si>
  <si>
    <t>w 8</t>
  </si>
  <si>
    <t>Herrmann</t>
  </si>
  <si>
    <t>m 8</t>
  </si>
  <si>
    <t>Kehder</t>
  </si>
  <si>
    <t>Lange</t>
  </si>
  <si>
    <t>Wojahn</t>
  </si>
  <si>
    <t>Nico</t>
  </si>
  <si>
    <t>Philip</t>
  </si>
  <si>
    <t>Adrian</t>
  </si>
  <si>
    <t>Kaufmann</t>
  </si>
  <si>
    <t>Wilzon</t>
  </si>
  <si>
    <t>Rost</t>
  </si>
  <si>
    <t>Augustine</t>
  </si>
  <si>
    <t>Kunze</t>
  </si>
  <si>
    <t>Julian</t>
  </si>
  <si>
    <t>Waldorfschule</t>
  </si>
  <si>
    <t>Kira</t>
  </si>
  <si>
    <t>Maximilian</t>
  </si>
  <si>
    <t>Pauline</t>
  </si>
  <si>
    <t>Gauss-Gymnasium</t>
  </si>
  <si>
    <t>Pepe</t>
  </si>
  <si>
    <t>Hanna</t>
  </si>
  <si>
    <t>Scholz</t>
  </si>
  <si>
    <t>Krüger</t>
  </si>
  <si>
    <t>Jonas</t>
  </si>
  <si>
    <t>Ben</t>
  </si>
  <si>
    <t>Pönitzsch</t>
  </si>
  <si>
    <t>Finn</t>
  </si>
  <si>
    <t>Janne</t>
  </si>
  <si>
    <t>Sarah</t>
  </si>
  <si>
    <t>Luca</t>
  </si>
  <si>
    <t>Welenga</t>
  </si>
  <si>
    <t>Bleck</t>
  </si>
  <si>
    <t>Jeremy</t>
  </si>
  <si>
    <t>Bartel</t>
  </si>
  <si>
    <t>Leonie</t>
  </si>
  <si>
    <t>Niklas</t>
  </si>
  <si>
    <t>Lucas</t>
  </si>
  <si>
    <t>Lehmann</t>
  </si>
  <si>
    <t>Max</t>
  </si>
  <si>
    <t>Werft</t>
  </si>
  <si>
    <t>Lenny</t>
  </si>
  <si>
    <t>Johanna</t>
  </si>
  <si>
    <t>Lilli</t>
  </si>
  <si>
    <t>Jasmin</t>
  </si>
  <si>
    <t>Tristan</t>
  </si>
  <si>
    <t>Schumann</t>
  </si>
  <si>
    <t>A.-Lindgren-GS</t>
  </si>
  <si>
    <t>Christoph</t>
  </si>
  <si>
    <t>Marie</t>
  </si>
  <si>
    <t>Zimmermann</t>
  </si>
  <si>
    <t>w 4</t>
  </si>
  <si>
    <t>w 5</t>
  </si>
  <si>
    <t>Lara</t>
  </si>
  <si>
    <t xml:space="preserve"> </t>
  </si>
  <si>
    <t>m 4</t>
  </si>
  <si>
    <t>m 5</t>
  </si>
  <si>
    <t>Elias</t>
  </si>
  <si>
    <t>Celina</t>
  </si>
  <si>
    <t>Evangel. GS</t>
  </si>
  <si>
    <t>Natalie</t>
  </si>
  <si>
    <t>KITA "Kunterbunt" FF</t>
  </si>
  <si>
    <t>KITA "Spielhaus" FF</t>
  </si>
  <si>
    <t>KITA "Spatzenhaus" FF</t>
  </si>
  <si>
    <t>KITA "Mühlental" FF</t>
  </si>
  <si>
    <t>KITA "Einsteinchen" FF</t>
  </si>
  <si>
    <t>KITA "Rakete" FF</t>
  </si>
  <si>
    <t>KITA "Kinderrabbatz" Briesen</t>
  </si>
  <si>
    <t>KITA / Schule unbekannt</t>
  </si>
  <si>
    <t>Summen</t>
  </si>
  <si>
    <t>Übersicht Teilnahme</t>
  </si>
  <si>
    <t>Sina</t>
  </si>
  <si>
    <t>OS Ullrich Hutten FF</t>
  </si>
  <si>
    <t>OS Ullrich v. Hutten</t>
  </si>
  <si>
    <t>KITA "Am Sonnensteig"</t>
  </si>
  <si>
    <t>KITA "Am Park"</t>
  </si>
  <si>
    <t>Weite 3</t>
  </si>
  <si>
    <t xml:space="preserve"> (Geburtsjahr 2007)</t>
  </si>
  <si>
    <t>Thiel</t>
  </si>
  <si>
    <t>Ryan</t>
  </si>
  <si>
    <t>GS Müllrose</t>
  </si>
  <si>
    <t xml:space="preserve">Tim </t>
  </si>
  <si>
    <t>GS Manschnow</t>
  </si>
  <si>
    <t>GS Botan. Garten</t>
  </si>
  <si>
    <t>GS Groß Lindow</t>
  </si>
  <si>
    <t>Busch</t>
  </si>
  <si>
    <t>Karl</t>
  </si>
  <si>
    <t>Susanne</t>
  </si>
  <si>
    <t>Möbius</t>
  </si>
  <si>
    <t>Tjark</t>
  </si>
  <si>
    <t>Leitschak</t>
  </si>
  <si>
    <t>Clemenz</t>
  </si>
  <si>
    <t>Fiona</t>
  </si>
  <si>
    <t>Florian</t>
  </si>
  <si>
    <t>Schröder</t>
  </si>
  <si>
    <t>Opitz</t>
  </si>
  <si>
    <t>Linke</t>
  </si>
  <si>
    <t>Saitenmacher</t>
  </si>
  <si>
    <t>Günther</t>
  </si>
  <si>
    <t>Luis</t>
  </si>
  <si>
    <t>Emely</t>
  </si>
  <si>
    <t>Lena</t>
  </si>
  <si>
    <t>Noack</t>
  </si>
  <si>
    <t>Laura</t>
  </si>
  <si>
    <t>Lisa-Marie</t>
  </si>
  <si>
    <t>Kimberly</t>
  </si>
  <si>
    <t>Jannis</t>
  </si>
  <si>
    <t>Lenné-Schule</t>
  </si>
  <si>
    <t>Rusko</t>
  </si>
  <si>
    <t>Berndt</t>
  </si>
  <si>
    <t>Moritz</t>
  </si>
  <si>
    <t>Philipp</t>
  </si>
  <si>
    <t>Pfeiffer</t>
  </si>
  <si>
    <t>Felix</t>
  </si>
  <si>
    <t>Jan</t>
  </si>
  <si>
    <t>Julius</t>
  </si>
  <si>
    <t>Kita</t>
  </si>
  <si>
    <t>Sommer</t>
  </si>
  <si>
    <t>Selina</t>
  </si>
  <si>
    <t>Schalwat</t>
  </si>
  <si>
    <t>Fabian</t>
  </si>
  <si>
    <t>Chantal</t>
  </si>
  <si>
    <t>w 6</t>
  </si>
  <si>
    <t>Caspar</t>
  </si>
  <si>
    <t>Reckner</t>
  </si>
  <si>
    <t>Mirza</t>
  </si>
  <si>
    <t>Annas</t>
  </si>
  <si>
    <t>Mia-Lena</t>
  </si>
  <si>
    <t>Joel</t>
  </si>
  <si>
    <t>Marzinowsky</t>
  </si>
  <si>
    <t>Grunert</t>
  </si>
  <si>
    <t>Ehrlich</t>
  </si>
  <si>
    <t>Gino</t>
  </si>
  <si>
    <t>Hanschke</t>
  </si>
  <si>
    <t>Mattes</t>
  </si>
  <si>
    <t>Bischoff</t>
  </si>
  <si>
    <t>Zoey</t>
  </si>
  <si>
    <t>Glanz</t>
  </si>
  <si>
    <t>Groth</t>
  </si>
  <si>
    <t>Mercedes</t>
  </si>
  <si>
    <t>Alicia</t>
  </si>
  <si>
    <t>Held</t>
  </si>
  <si>
    <t>Angelina</t>
  </si>
  <si>
    <t>Losensky</t>
  </si>
  <si>
    <t>Gina</t>
  </si>
  <si>
    <t>Voss</t>
  </si>
  <si>
    <t>Corvin</t>
  </si>
  <si>
    <t>Neumann</t>
  </si>
  <si>
    <t>Rünzler</t>
  </si>
  <si>
    <t>Eichholz</t>
  </si>
  <si>
    <t>Nicolas</t>
  </si>
  <si>
    <t>Hoffmann</t>
  </si>
  <si>
    <t>Pilz</t>
  </si>
  <si>
    <t>Haff</t>
  </si>
  <si>
    <t>Gollnisch</t>
  </si>
  <si>
    <t>Best</t>
  </si>
  <si>
    <t>Kames</t>
  </si>
  <si>
    <t>Konrad</t>
  </si>
  <si>
    <t>Steffen</t>
  </si>
  <si>
    <t>Luke</t>
  </si>
  <si>
    <t>Thätner</t>
  </si>
  <si>
    <t>Alexander</t>
  </si>
  <si>
    <t>x</t>
  </si>
  <si>
    <t>GS Lebus</t>
  </si>
  <si>
    <t>Janiak</t>
  </si>
  <si>
    <t>Noel</t>
  </si>
  <si>
    <t>Tourneux</t>
  </si>
  <si>
    <t>Sarah-Marie</t>
  </si>
  <si>
    <t>Seifert</t>
  </si>
  <si>
    <t>Pfende</t>
  </si>
  <si>
    <t>Brandl</t>
  </si>
  <si>
    <t>Hajo</t>
  </si>
  <si>
    <t>Junghans</t>
  </si>
  <si>
    <t>Alina</t>
  </si>
  <si>
    <t>Misterek</t>
  </si>
  <si>
    <t>Mika</t>
  </si>
  <si>
    <t>Antonia</t>
  </si>
  <si>
    <t>Finley</t>
  </si>
  <si>
    <t>Landgraf</t>
  </si>
  <si>
    <t>Michelle</t>
  </si>
  <si>
    <t>Utke</t>
  </si>
  <si>
    <t>Fine-Liescher</t>
  </si>
  <si>
    <t>bis AK 5</t>
  </si>
  <si>
    <t xml:space="preserve"> (Geburtsjahr 2008)</t>
  </si>
  <si>
    <t>m 10</t>
  </si>
  <si>
    <t xml:space="preserve"> (Geburtsjahr 2009)</t>
  </si>
  <si>
    <t>Paula Marie</t>
  </si>
  <si>
    <t>Andrich</t>
  </si>
  <si>
    <t>Bruno</t>
  </si>
  <si>
    <t>Teumner</t>
  </si>
  <si>
    <t>Emilia</t>
  </si>
  <si>
    <t>Knauthe</t>
  </si>
  <si>
    <t>Sostric</t>
  </si>
  <si>
    <t>Elise</t>
  </si>
  <si>
    <t>Lubasch</t>
  </si>
  <si>
    <t>Luzie</t>
  </si>
  <si>
    <t>Rohmann</t>
  </si>
  <si>
    <t>Lüppker</t>
  </si>
  <si>
    <t>Luise</t>
  </si>
  <si>
    <t>Taskiran</t>
  </si>
  <si>
    <t>Stahl</t>
  </si>
  <si>
    <t>Leo</t>
  </si>
  <si>
    <t>Lenz</t>
  </si>
  <si>
    <t>Peries</t>
  </si>
  <si>
    <t>Pape</t>
  </si>
  <si>
    <t>Werner</t>
  </si>
  <si>
    <t>Weigmann</t>
  </si>
  <si>
    <t>Moldenhauer</t>
  </si>
  <si>
    <t>Schmidt</t>
  </si>
  <si>
    <t>Tapper</t>
  </si>
  <si>
    <t>Hannah</t>
  </si>
  <si>
    <t>Goldbach</t>
  </si>
  <si>
    <t>Tornau</t>
  </si>
  <si>
    <t>Merle</t>
  </si>
  <si>
    <t>Baer</t>
  </si>
  <si>
    <t>Penack</t>
  </si>
  <si>
    <t>Paula Sophie</t>
  </si>
  <si>
    <t>Skaley</t>
  </si>
  <si>
    <t>Lynn</t>
  </si>
  <si>
    <t>Janik</t>
  </si>
  <si>
    <t>Maja</t>
  </si>
  <si>
    <t>Ritter</t>
  </si>
  <si>
    <t>Küttner</t>
  </si>
  <si>
    <t>Anna-Lena</t>
  </si>
  <si>
    <t>Laußmann</t>
  </si>
  <si>
    <t>Damon</t>
  </si>
  <si>
    <t>Müller</t>
  </si>
  <si>
    <t>Schulz</t>
  </si>
  <si>
    <t>Amelie</t>
  </si>
  <si>
    <t>Hilbig</t>
  </si>
  <si>
    <t>Letizia</t>
  </si>
  <si>
    <t>Petrow</t>
  </si>
  <si>
    <t>Witter</t>
  </si>
  <si>
    <t>Fynn</t>
  </si>
  <si>
    <t>Klasse</t>
  </si>
  <si>
    <t>Sonke</t>
  </si>
  <si>
    <t>Wichmann</t>
  </si>
  <si>
    <t>Bent</t>
  </si>
  <si>
    <t>Jarno</t>
  </si>
  <si>
    <t>Emma</t>
  </si>
  <si>
    <t>Lenné-GS</t>
  </si>
  <si>
    <t>Sobe</t>
  </si>
  <si>
    <t>Jeschke</t>
  </si>
  <si>
    <t>Lübke</t>
  </si>
  <si>
    <t>Thaens</t>
  </si>
  <si>
    <t>Senges</t>
  </si>
  <si>
    <t>Bonack</t>
  </si>
  <si>
    <t>Riedel</t>
  </si>
  <si>
    <t>Annelie</t>
  </si>
  <si>
    <t>Damian</t>
  </si>
  <si>
    <t>Milena</t>
  </si>
  <si>
    <t>Nevio</t>
  </si>
  <si>
    <t>Manietta</t>
  </si>
  <si>
    <t>Urban</t>
  </si>
  <si>
    <t>Wilhelm</t>
  </si>
  <si>
    <t>Ziolek</t>
  </si>
  <si>
    <t>Gerhard</t>
  </si>
  <si>
    <t>Armin</t>
  </si>
  <si>
    <t>Seifarth</t>
  </si>
  <si>
    <t>Kattner</t>
  </si>
  <si>
    <t>Leticia</t>
  </si>
  <si>
    <t>Kaste</t>
  </si>
  <si>
    <t>Marlon</t>
  </si>
  <si>
    <t>Böhme</t>
  </si>
  <si>
    <t>Nils Jakob</t>
  </si>
  <si>
    <t>Schönberg</t>
  </si>
  <si>
    <t>Reiche</t>
  </si>
  <si>
    <t>Fender</t>
  </si>
  <si>
    <t>Posorski</t>
  </si>
  <si>
    <t>John Lucas</t>
  </si>
  <si>
    <t>Kaschel</t>
  </si>
  <si>
    <t>Maxi</t>
  </si>
  <si>
    <t>Wohlhöfner</t>
  </si>
  <si>
    <t>Mika Finn</t>
  </si>
  <si>
    <t>John</t>
  </si>
  <si>
    <t>Kathi</t>
  </si>
  <si>
    <t>keine Zuordnung Schulen</t>
  </si>
  <si>
    <t>Einzelstarter Schulen</t>
  </si>
  <si>
    <t>Beier</t>
  </si>
  <si>
    <t>Meggan</t>
  </si>
  <si>
    <t>Krause</t>
  </si>
  <si>
    <t xml:space="preserve"> (Geburtsjahr 2010)</t>
  </si>
  <si>
    <t>m 11</t>
  </si>
  <si>
    <t>w 11</t>
  </si>
  <si>
    <t>Ludwig</t>
  </si>
  <si>
    <t>Kühn</t>
  </si>
  <si>
    <t>Konstantin</t>
  </si>
  <si>
    <t>Franck</t>
  </si>
  <si>
    <t>Sofie Elise</t>
  </si>
  <si>
    <t>M.A.Nexö GS Briesen</t>
  </si>
  <si>
    <t>Burgschule Lebus</t>
  </si>
  <si>
    <t>an der Heiden</t>
  </si>
  <si>
    <t>Kai</t>
  </si>
  <si>
    <t>Haake</t>
  </si>
  <si>
    <t>Burkhardt</t>
  </si>
  <si>
    <t>Umlauff</t>
  </si>
  <si>
    <t>Regen</t>
  </si>
  <si>
    <t>Kuno</t>
  </si>
  <si>
    <t>Theo</t>
  </si>
  <si>
    <t>Syring</t>
  </si>
  <si>
    <t>Ole-André</t>
  </si>
  <si>
    <t>Burdag</t>
  </si>
  <si>
    <t>Michel</t>
  </si>
  <si>
    <t>Miley Ann</t>
  </si>
  <si>
    <t>Darlin</t>
  </si>
  <si>
    <t>Helen</t>
  </si>
  <si>
    <t>Tomczik</t>
  </si>
  <si>
    <t>Benno</t>
  </si>
  <si>
    <t>Reimann</t>
  </si>
  <si>
    <t>Paul</t>
  </si>
  <si>
    <t>Witt</t>
  </si>
  <si>
    <t>Niclas</t>
  </si>
  <si>
    <t>Thie</t>
  </si>
  <si>
    <t>Ilyes</t>
  </si>
  <si>
    <t>Ben Fredj</t>
  </si>
  <si>
    <t>Wessely</t>
  </si>
  <si>
    <t>Jan-Erik</t>
  </si>
  <si>
    <t>Mißler</t>
  </si>
  <si>
    <t>Maira</t>
  </si>
  <si>
    <t>Sagert</t>
  </si>
  <si>
    <t>Suri</t>
  </si>
  <si>
    <t>Frey</t>
  </si>
  <si>
    <t>Maria</t>
  </si>
  <si>
    <t>Amelia</t>
  </si>
  <si>
    <t>Anastazia</t>
  </si>
  <si>
    <t>Dennis</t>
  </si>
  <si>
    <t>Prenz</t>
  </si>
  <si>
    <t>Pierre</t>
  </si>
  <si>
    <t>Klingbeil</t>
  </si>
  <si>
    <t>Mragowsky</t>
  </si>
  <si>
    <t>Martha</t>
  </si>
  <si>
    <t>Christin</t>
  </si>
  <si>
    <t>Menzel</t>
  </si>
  <si>
    <t>Rehfeld</t>
  </si>
  <si>
    <t>Robert</t>
  </si>
  <si>
    <t>Hansa-Schule</t>
  </si>
  <si>
    <t>Rosenfeld</t>
  </si>
  <si>
    <t>Damien</t>
  </si>
  <si>
    <t>Collin</t>
  </si>
  <si>
    <t>Reude</t>
  </si>
  <si>
    <t>Jonson</t>
  </si>
  <si>
    <t>Joana</t>
  </si>
  <si>
    <t>Cordes</t>
  </si>
  <si>
    <t>Oscar</t>
  </si>
  <si>
    <t>Mann</t>
  </si>
  <si>
    <t>Aran</t>
  </si>
  <si>
    <t>Farian</t>
  </si>
  <si>
    <t>Kita "Mühlental"</t>
  </si>
  <si>
    <t>Lessing-Schule/ Schule NB</t>
  </si>
  <si>
    <t xml:space="preserve">Grönke </t>
  </si>
  <si>
    <t>Josie</t>
  </si>
  <si>
    <t>Grahl</t>
  </si>
  <si>
    <t>Jamie-Lee Joyce</t>
  </si>
  <si>
    <t>Spitka</t>
  </si>
  <si>
    <t xml:space="preserve">John  </t>
  </si>
  <si>
    <t>Runow</t>
  </si>
  <si>
    <t>Saifullahi</t>
  </si>
  <si>
    <t>Amir</t>
  </si>
  <si>
    <t>Goszynsky</t>
  </si>
  <si>
    <t>Beetz</t>
  </si>
  <si>
    <t>Noah</t>
  </si>
  <si>
    <t>Tayler Finn</t>
  </si>
  <si>
    <t>Liebig</t>
  </si>
  <si>
    <t>Julien</t>
  </si>
  <si>
    <t>Trinks</t>
  </si>
  <si>
    <t>Celine</t>
  </si>
  <si>
    <t>Schubert</t>
  </si>
  <si>
    <t>Nils</t>
  </si>
  <si>
    <t>Fittinger</t>
  </si>
  <si>
    <t>Harttert</t>
  </si>
  <si>
    <t>Eddie</t>
  </si>
  <si>
    <t>Kruschke</t>
  </si>
  <si>
    <t>Joel Jano</t>
  </si>
  <si>
    <t>Denny</t>
  </si>
  <si>
    <t>Borkelt</t>
  </si>
  <si>
    <t>Merker</t>
  </si>
  <si>
    <t>Ares Garen</t>
  </si>
  <si>
    <t>Prescher</t>
  </si>
  <si>
    <t>Hasroumi</t>
  </si>
  <si>
    <t>William</t>
  </si>
  <si>
    <t>Joane-Summer</t>
  </si>
  <si>
    <t>Zilm</t>
  </si>
  <si>
    <t>Shirley</t>
  </si>
  <si>
    <t>Erdmann</t>
  </si>
  <si>
    <t>Harnack</t>
  </si>
  <si>
    <t>Diense</t>
  </si>
  <si>
    <t>Vanessa</t>
  </si>
  <si>
    <t>Geerts</t>
  </si>
  <si>
    <t>Nauruschat</t>
  </si>
  <si>
    <t>Gina Milaine</t>
  </si>
  <si>
    <t>Jolina</t>
  </si>
  <si>
    <t>Heising</t>
  </si>
  <si>
    <t>Lee - Ann</t>
  </si>
  <si>
    <t>Gehrmann</t>
  </si>
  <si>
    <t>Liv</t>
  </si>
  <si>
    <t>Süß</t>
  </si>
  <si>
    <t>Leonie Ashley</t>
  </si>
  <si>
    <t>Lessing-Schule / GS Neuberesinchen</t>
  </si>
  <si>
    <t>Bakowski</t>
  </si>
  <si>
    <t>Laurine</t>
  </si>
  <si>
    <t>Luisa</t>
  </si>
  <si>
    <t>Maxim</t>
  </si>
  <si>
    <t>Molldenhauer</t>
  </si>
  <si>
    <t>Hackbarth</t>
  </si>
  <si>
    <t>Mia</t>
  </si>
  <si>
    <t>Grüning</t>
  </si>
  <si>
    <t>Littmann</t>
  </si>
  <si>
    <t>Dan</t>
  </si>
  <si>
    <t>Luppker</t>
  </si>
  <si>
    <t xml:space="preserve">Schulze </t>
  </si>
  <si>
    <t>Edgar</t>
  </si>
  <si>
    <t>Knuth</t>
  </si>
  <si>
    <t>Lipka</t>
  </si>
  <si>
    <t>Laube</t>
  </si>
  <si>
    <t>Emanuel</t>
  </si>
  <si>
    <t>Benjamin</t>
  </si>
  <si>
    <t>Mai</t>
  </si>
  <si>
    <t>Percey</t>
  </si>
  <si>
    <t>Marah</t>
  </si>
  <si>
    <t>Jamie</t>
  </si>
  <si>
    <t>w 9</t>
  </si>
  <si>
    <t>Renné</t>
  </si>
  <si>
    <t>Fabrice</t>
  </si>
  <si>
    <t>Ian Const.</t>
  </si>
  <si>
    <t>Bendix</t>
  </si>
  <si>
    <t>Knochenmuß</t>
  </si>
  <si>
    <t>Rambo</t>
  </si>
  <si>
    <t>Zoe</t>
  </si>
  <si>
    <t>Friedensschule</t>
  </si>
  <si>
    <t>Steinhagen</t>
  </si>
  <si>
    <t>Collien</t>
  </si>
  <si>
    <t>Maeding</t>
  </si>
  <si>
    <t>Lieselotte</t>
  </si>
  <si>
    <t>Oskar</t>
  </si>
  <si>
    <t>Nelly</t>
  </si>
  <si>
    <t>Elisabeth</t>
  </si>
  <si>
    <t>Strapagiel</t>
  </si>
  <si>
    <t>Kinga</t>
  </si>
  <si>
    <t>GS "Lenné"</t>
  </si>
  <si>
    <t>Kantwerk</t>
  </si>
  <si>
    <t>Sofia</t>
  </si>
  <si>
    <t>Stolzenbach</t>
  </si>
  <si>
    <t>Laila Marie</t>
  </si>
  <si>
    <t>Wojciechowski</t>
  </si>
  <si>
    <t>Dominik</t>
  </si>
  <si>
    <t>Toni</t>
  </si>
  <si>
    <t>Bugara</t>
  </si>
  <si>
    <t>Ahnemüller</t>
  </si>
  <si>
    <t>Bücher</t>
  </si>
  <si>
    <t>Kraus</t>
  </si>
  <si>
    <t>Alia</t>
  </si>
  <si>
    <t>Mir</t>
  </si>
  <si>
    <t>Anni</t>
  </si>
  <si>
    <t>Krzykowska</t>
  </si>
  <si>
    <t>Deubel</t>
  </si>
  <si>
    <t>Quassey</t>
  </si>
  <si>
    <t>Hassan</t>
  </si>
  <si>
    <t>Gasche</t>
  </si>
  <si>
    <t xml:space="preserve">Jason  </t>
  </si>
  <si>
    <t>Gabriel</t>
  </si>
  <si>
    <t>Lukas</t>
  </si>
  <si>
    <t>Ziese</t>
  </si>
  <si>
    <t>Ole Oskar</t>
  </si>
  <si>
    <t>Marggraf</t>
  </si>
  <si>
    <t>Dustin</t>
  </si>
  <si>
    <t>Olejnek</t>
  </si>
  <si>
    <t>Frank</t>
  </si>
  <si>
    <t>Nowatzky</t>
  </si>
  <si>
    <t>Erik</t>
  </si>
  <si>
    <t>Jason</t>
  </si>
  <si>
    <t>Donath</t>
  </si>
  <si>
    <t>Tayler</t>
  </si>
  <si>
    <t>Mastalerz</t>
  </si>
  <si>
    <t>Hofmann</t>
  </si>
  <si>
    <t>Ansgar</t>
  </si>
  <si>
    <t>Schwarm</t>
  </si>
  <si>
    <t>Leschke</t>
  </si>
  <si>
    <t>Ria</t>
  </si>
  <si>
    <t>Kästner</t>
  </si>
  <si>
    <t>Melina</t>
  </si>
  <si>
    <t>Suski</t>
  </si>
  <si>
    <t>Karsten</t>
  </si>
  <si>
    <t xml:space="preserve">Leonie  </t>
  </si>
  <si>
    <t>Szpak</t>
  </si>
  <si>
    <t>Ashley</t>
  </si>
  <si>
    <t>Detlof</t>
  </si>
  <si>
    <t>Tamino</t>
  </si>
  <si>
    <t>Zwahr</t>
  </si>
  <si>
    <t>Dean</t>
  </si>
  <si>
    <t>Borchert</t>
  </si>
  <si>
    <t>Breßler</t>
  </si>
  <si>
    <t>Schapke</t>
  </si>
  <si>
    <t>Samuel</t>
  </si>
  <si>
    <t>Nguyen</t>
  </si>
  <si>
    <t>Tien</t>
  </si>
  <si>
    <t>Bennewitz</t>
  </si>
  <si>
    <t>Kimi</t>
  </si>
  <si>
    <t>Justin</t>
  </si>
  <si>
    <t>Schneider</t>
  </si>
  <si>
    <t xml:space="preserve">Anika </t>
  </si>
  <si>
    <t>Calliebe</t>
  </si>
  <si>
    <t>Lucien</t>
  </si>
  <si>
    <t>Korthals</t>
  </si>
  <si>
    <t>Binsker</t>
  </si>
  <si>
    <t>Gohlke</t>
  </si>
  <si>
    <t>Maßon</t>
  </si>
  <si>
    <t>Annuß</t>
  </si>
  <si>
    <t>Fritz</t>
  </si>
  <si>
    <t>Joseph</t>
  </si>
  <si>
    <t>Mick</t>
  </si>
  <si>
    <t>Marian</t>
  </si>
  <si>
    <t>Richard Paul</t>
  </si>
  <si>
    <t xml:space="preserve"> (Geburtsjahr 2011)</t>
  </si>
  <si>
    <t>Tommes</t>
  </si>
  <si>
    <t>Budow</t>
  </si>
  <si>
    <t>Nele</t>
  </si>
  <si>
    <t>Quast</t>
  </si>
  <si>
    <t>Sara</t>
  </si>
  <si>
    <t>Helene</t>
  </si>
  <si>
    <t>Kara</t>
  </si>
  <si>
    <t>Devin-Leon</t>
  </si>
  <si>
    <t>Benndorf</t>
  </si>
  <si>
    <t>Theodor</t>
  </si>
  <si>
    <t>Rahnenführer</t>
  </si>
  <si>
    <t>Phil</t>
  </si>
  <si>
    <t>Höhne</t>
  </si>
  <si>
    <t>Fabienne</t>
  </si>
  <si>
    <t>Gresche</t>
  </si>
  <si>
    <t>Westphal</t>
  </si>
  <si>
    <t>Maya</t>
  </si>
  <si>
    <t>Röder</t>
  </si>
  <si>
    <t>Charlotte Eve</t>
  </si>
  <si>
    <t>Kohn</t>
  </si>
  <si>
    <t>Deistung</t>
  </si>
  <si>
    <t>Mara</t>
  </si>
  <si>
    <t>Kopf</t>
  </si>
  <si>
    <t>Juliane</t>
  </si>
  <si>
    <t>Mia Luisa</t>
  </si>
  <si>
    <t>Gliesche</t>
  </si>
  <si>
    <t>Leonie Fine</t>
  </si>
  <si>
    <t>Jordi</t>
  </si>
  <si>
    <t>Adler</t>
  </si>
  <si>
    <t>Joshua Pepe</t>
  </si>
  <si>
    <t>Wierschin</t>
  </si>
  <si>
    <t>Annemarie</t>
  </si>
  <si>
    <t>Karnike</t>
  </si>
  <si>
    <t>Anna</t>
  </si>
  <si>
    <t>Klinkebae</t>
  </si>
  <si>
    <t>Anastasia</t>
  </si>
  <si>
    <t>Siemon</t>
  </si>
  <si>
    <t>Schütze</t>
  </si>
  <si>
    <t>Okun</t>
  </si>
  <si>
    <t>Mayla</t>
  </si>
  <si>
    <t>Wojtas</t>
  </si>
  <si>
    <t>Lana</t>
  </si>
  <si>
    <t>Vetter</t>
  </si>
  <si>
    <t>Jannes</t>
  </si>
  <si>
    <t>Kita W3</t>
  </si>
  <si>
    <t>Kita W5</t>
  </si>
  <si>
    <t>Kita M5</t>
  </si>
  <si>
    <t>Wettkampf um den Nikolausstiefel des SC Frankfurt (Oder) am 08. Dezember 2018 in der Sporthalle Sabinusstraße</t>
  </si>
  <si>
    <t xml:space="preserve"> (Geburtsjahr 2012)</t>
  </si>
  <si>
    <t>m 9</t>
  </si>
  <si>
    <t xml:space="preserve"> (bis Geburtsjahr 2013)</t>
  </si>
  <si>
    <t>Drusst</t>
  </si>
  <si>
    <t>MeKo-GS N-B.</t>
  </si>
  <si>
    <t>Kampioni</t>
  </si>
  <si>
    <t>Colin</t>
  </si>
  <si>
    <t>Friedesschule</t>
  </si>
  <si>
    <t>Amy</t>
  </si>
  <si>
    <t>Retzer</t>
  </si>
  <si>
    <t>Mariella</t>
  </si>
  <si>
    <t>Gronau</t>
  </si>
  <si>
    <t>Evelyn</t>
  </si>
  <si>
    <t>Blum</t>
  </si>
  <si>
    <t>Waldorf Schule</t>
  </si>
  <si>
    <t>Theresa</t>
  </si>
  <si>
    <t xml:space="preserve">Kita </t>
  </si>
  <si>
    <t>Mutke</t>
  </si>
  <si>
    <t>Hilde</t>
  </si>
  <si>
    <t>Manegold</t>
  </si>
  <si>
    <t>Mansfeld</t>
  </si>
  <si>
    <t>Amelie Sophie</t>
  </si>
  <si>
    <t>E.-Kästner GS</t>
  </si>
  <si>
    <t xml:space="preserve"> GS Nexö Briesen</t>
  </si>
  <si>
    <t>Hailey</t>
  </si>
  <si>
    <t>Walter</t>
  </si>
  <si>
    <t>Semira</t>
  </si>
  <si>
    <t>Charlotte</t>
  </si>
  <si>
    <t>Thäns</t>
  </si>
  <si>
    <t>Sarafina</t>
  </si>
  <si>
    <t xml:space="preserve">Tom </t>
  </si>
  <si>
    <t>Kühlberg</t>
  </si>
  <si>
    <t>Poschitzki</t>
  </si>
  <si>
    <t>Schirrholz</t>
  </si>
  <si>
    <t>Häußler</t>
  </si>
  <si>
    <t>Hanff</t>
  </si>
  <si>
    <t>Ernst</t>
  </si>
  <si>
    <t>Schalow</t>
  </si>
  <si>
    <t>Lenox</t>
  </si>
  <si>
    <t>Riske</t>
  </si>
  <si>
    <t>Scheit</t>
  </si>
  <si>
    <t>Gewitz</t>
  </si>
  <si>
    <t>Louisa</t>
  </si>
  <si>
    <t>Wolf</t>
  </si>
  <si>
    <t>Lindemann</t>
  </si>
  <si>
    <t>Käpernick</t>
  </si>
  <si>
    <t>Lina</t>
  </si>
  <si>
    <t>Bögershausen</t>
  </si>
  <si>
    <t>Lili</t>
  </si>
  <si>
    <t>Blume</t>
  </si>
  <si>
    <t>Kamenz</t>
  </si>
  <si>
    <t>Timo</t>
  </si>
  <si>
    <t>Wegner</t>
  </si>
  <si>
    <t>Hannes</t>
  </si>
  <si>
    <t>Lippmann</t>
  </si>
  <si>
    <t>Richard</t>
  </si>
  <si>
    <t>Al Sbehi</t>
  </si>
  <si>
    <t>Alves Shrestha</t>
  </si>
  <si>
    <t>Tara</t>
  </si>
  <si>
    <t>Oksana</t>
  </si>
  <si>
    <t>Lea-Sophie</t>
  </si>
  <si>
    <t>Schwarze</t>
  </si>
  <si>
    <t>Natalia</t>
  </si>
  <si>
    <t>Struck</t>
  </si>
  <si>
    <t>Nowak</t>
  </si>
  <si>
    <t>Künzer</t>
  </si>
  <si>
    <t>Brain</t>
  </si>
  <si>
    <t>Schade</t>
  </si>
  <si>
    <t>Filip</t>
  </si>
  <si>
    <t>Chris</t>
  </si>
  <si>
    <t>Emily</t>
  </si>
  <si>
    <t>Jann</t>
  </si>
  <si>
    <t>Prochnau</t>
  </si>
  <si>
    <t>Leopold</t>
  </si>
  <si>
    <t>Schuster</t>
  </si>
  <si>
    <t>Arijen</t>
  </si>
  <si>
    <t>Horn</t>
  </si>
  <si>
    <t>Tusche</t>
  </si>
  <si>
    <t>Worpel</t>
  </si>
  <si>
    <t>Markus Alexander</t>
  </si>
  <si>
    <t>Bühmann</t>
  </si>
  <si>
    <t>Aron</t>
  </si>
  <si>
    <t>Agotz</t>
  </si>
  <si>
    <t>Hänneschen</t>
  </si>
  <si>
    <t>Mikulski</t>
  </si>
  <si>
    <t>Neila</t>
  </si>
  <si>
    <t>Bauer</t>
  </si>
  <si>
    <t>Svantje</t>
  </si>
  <si>
    <t>Kolm</t>
  </si>
  <si>
    <t>Glatzel</t>
  </si>
  <si>
    <t>Leni</t>
  </si>
  <si>
    <t>Florentine</t>
  </si>
  <si>
    <t>Victoria</t>
  </si>
  <si>
    <t>Genz</t>
  </si>
  <si>
    <t>Asina</t>
  </si>
  <si>
    <t>A Jung</t>
  </si>
  <si>
    <t>Seeta Yaki</t>
  </si>
  <si>
    <t>Stein</t>
  </si>
  <si>
    <t>Gregor</t>
  </si>
  <si>
    <t>Chomse</t>
  </si>
  <si>
    <t>Busse</t>
  </si>
  <si>
    <t>Schöllner</t>
  </si>
  <si>
    <t>Steinfurt</t>
  </si>
  <si>
    <t>Scherpke</t>
  </si>
  <si>
    <t>Richter</t>
  </si>
  <si>
    <t>Wanntke</t>
  </si>
  <si>
    <t>Emmylou</t>
  </si>
  <si>
    <t>Papmahl</t>
  </si>
  <si>
    <t>Esther</t>
  </si>
  <si>
    <t>Kaya Dang</t>
  </si>
  <si>
    <t>Slottke</t>
  </si>
  <si>
    <t>Fina</t>
  </si>
  <si>
    <t>Mayer</t>
  </si>
  <si>
    <t>Hanna-Ida</t>
  </si>
  <si>
    <t>Pia</t>
  </si>
  <si>
    <t>Meder</t>
  </si>
  <si>
    <t>Roman</t>
  </si>
  <si>
    <t>Wittler</t>
  </si>
  <si>
    <t>Spillka</t>
  </si>
  <si>
    <t>Szafranski</t>
  </si>
  <si>
    <t>Kulow</t>
  </si>
  <si>
    <t>Joline</t>
  </si>
  <si>
    <t>Walczak</t>
  </si>
  <si>
    <t>Aleksandra</t>
  </si>
  <si>
    <t>Baum</t>
  </si>
  <si>
    <t>Gerik</t>
  </si>
  <si>
    <t>Deniz</t>
  </si>
  <si>
    <t>Danowski</t>
  </si>
  <si>
    <t>Behnke</t>
  </si>
  <si>
    <t xml:space="preserve">Leon  </t>
  </si>
  <si>
    <t>Herfert</t>
  </si>
  <si>
    <t>Quining</t>
  </si>
  <si>
    <t>Stern</t>
  </si>
  <si>
    <t>Gudat</t>
  </si>
  <si>
    <t>Pierre Joel</t>
  </si>
  <si>
    <t>Meisel</t>
  </si>
  <si>
    <t>van Hardefeld</t>
  </si>
  <si>
    <t>Xenia</t>
  </si>
  <si>
    <t>Fink</t>
  </si>
  <si>
    <t>Berenice</t>
  </si>
  <si>
    <t>Schröter</t>
  </si>
  <si>
    <t xml:space="preserve">Leo </t>
  </si>
  <si>
    <t>Czerw</t>
  </si>
  <si>
    <t>Elena</t>
  </si>
  <si>
    <t>Dylewska</t>
  </si>
  <si>
    <t>Olkiewicz</t>
  </si>
  <si>
    <t>Terndy</t>
  </si>
  <si>
    <t>Jaryna</t>
  </si>
  <si>
    <t>Wolff</t>
  </si>
  <si>
    <t>Nick</t>
  </si>
  <si>
    <t>Domke</t>
  </si>
  <si>
    <t xml:space="preserve">Hanna  </t>
  </si>
  <si>
    <t>Gonschorek</t>
  </si>
  <si>
    <t>Finja</t>
  </si>
  <si>
    <t>Beyer</t>
  </si>
  <si>
    <t>David</t>
  </si>
  <si>
    <t>Schülke</t>
  </si>
  <si>
    <t>Al Sawaf</t>
  </si>
  <si>
    <t>Ahmad</t>
  </si>
  <si>
    <t>Zernow</t>
  </si>
  <si>
    <t>Till</t>
  </si>
  <si>
    <t>Ducklaus</t>
  </si>
  <si>
    <t>Meyer</t>
  </si>
  <si>
    <t>Kylie</t>
  </si>
  <si>
    <t>Grießmann</t>
  </si>
  <si>
    <t>Alexis-Merzedes</t>
  </si>
  <si>
    <t>Rau</t>
  </si>
  <si>
    <t>Lina Jolie</t>
  </si>
  <si>
    <t>Hamadi</t>
  </si>
  <si>
    <t>Murwarid</t>
  </si>
  <si>
    <t>Rimas</t>
  </si>
  <si>
    <t>Viering</t>
  </si>
  <si>
    <t>Abdul</t>
  </si>
  <si>
    <t>Rother</t>
  </si>
  <si>
    <t>Bönicke</t>
  </si>
  <si>
    <t>Echost</t>
  </si>
  <si>
    <t>Ole</t>
  </si>
  <si>
    <t>Glisic</t>
  </si>
  <si>
    <t>Mila</t>
  </si>
  <si>
    <t>Malte</t>
  </si>
  <si>
    <t>Liebel</t>
  </si>
  <si>
    <t>Bennet</t>
  </si>
  <si>
    <t>Tschacher</t>
  </si>
  <si>
    <t>Heinrich</t>
  </si>
  <si>
    <t>Melerowicz</t>
  </si>
  <si>
    <t>Keller</t>
  </si>
  <si>
    <t>Fiete</t>
  </si>
  <si>
    <t>Nadja</t>
  </si>
  <si>
    <t>Buchner</t>
  </si>
  <si>
    <t>Josefine</t>
  </si>
  <si>
    <t>Bayer</t>
  </si>
  <si>
    <t>Kasprzak</t>
  </si>
  <si>
    <t>Krysztof</t>
  </si>
  <si>
    <t>Linus</t>
  </si>
  <si>
    <t>Gabrysc</t>
  </si>
  <si>
    <t>Michal</t>
  </si>
  <si>
    <t>Bänsch</t>
  </si>
  <si>
    <t>Kacpar</t>
  </si>
  <si>
    <t>Bartosz</t>
  </si>
  <si>
    <t>Münch</t>
  </si>
  <si>
    <t>Finlay</t>
  </si>
  <si>
    <t>Steven</t>
  </si>
  <si>
    <t>Muschiol</t>
  </si>
  <si>
    <t>v. Bauer</t>
  </si>
  <si>
    <t>Falk</t>
  </si>
  <si>
    <t>Finian</t>
  </si>
  <si>
    <t>Buse</t>
  </si>
  <si>
    <t>Frida</t>
  </si>
  <si>
    <t>Reschke</t>
  </si>
  <si>
    <t>Lea Sophie</t>
  </si>
  <si>
    <t>Bössert</t>
  </si>
  <si>
    <t>Wiecek</t>
  </si>
  <si>
    <t xml:space="preserve">Jan </t>
  </si>
  <si>
    <t xml:space="preserve">Sara  </t>
  </si>
  <si>
    <t>Deligos</t>
  </si>
  <si>
    <t>Waleed</t>
  </si>
  <si>
    <t>Linn</t>
  </si>
  <si>
    <t>Seidel</t>
  </si>
  <si>
    <t>Böhlick</t>
  </si>
  <si>
    <t>Joch</t>
  </si>
  <si>
    <t>Wittsack</t>
  </si>
  <si>
    <t>Rubin</t>
  </si>
  <si>
    <t>Liepe</t>
  </si>
  <si>
    <t>Fraya</t>
  </si>
  <si>
    <t>Sawade</t>
  </si>
  <si>
    <t>MeKo GS Neuberessinchen</t>
  </si>
  <si>
    <t>m 3</t>
  </si>
  <si>
    <t>Alan</t>
  </si>
  <si>
    <t>m 7</t>
  </si>
  <si>
    <t>Alsbehi</t>
  </si>
  <si>
    <t>Raghel</t>
  </si>
  <si>
    <t>Lillith</t>
  </si>
  <si>
    <t>Herdel</t>
  </si>
  <si>
    <t>Haylee</t>
  </si>
  <si>
    <t>Urbaniak-Reitz</t>
  </si>
  <si>
    <t>Nastia</t>
  </si>
  <si>
    <t>Weirschin</t>
  </si>
  <si>
    <t>Joyce</t>
  </si>
  <si>
    <t>Alina-Anja</t>
  </si>
  <si>
    <t>Zwar</t>
  </si>
  <si>
    <t xml:space="preserve">Dean </t>
  </si>
  <si>
    <t>Walkschlein</t>
  </si>
  <si>
    <t xml:space="preserve">Lea  </t>
  </si>
  <si>
    <t>Bortel</t>
  </si>
  <si>
    <t>Amely</t>
  </si>
  <si>
    <t>Raphael</t>
  </si>
  <si>
    <t>Elly</t>
  </si>
  <si>
    <t>Natusch</t>
  </si>
  <si>
    <t>Butkus</t>
  </si>
  <si>
    <t>Dürrke</t>
  </si>
  <si>
    <t>Davin</t>
  </si>
  <si>
    <t>Lestow</t>
  </si>
  <si>
    <t>Daven</t>
  </si>
  <si>
    <t>Schwanke</t>
  </si>
  <si>
    <t xml:space="preserve"> -</t>
  </si>
  <si>
    <t>o.g.V.</t>
  </si>
  <si>
    <t>Loepold</t>
  </si>
  <si>
    <t xml:space="preserve">Kästner 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</si>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</sst>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00FF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b/>
      <sz val="20"/>
      <color theme="0" tint="-0.14999847407452621"/>
      <name val="Calibri"/>
      <family val="2"/>
      <scheme val="minor"/>
    </font>
    <font>
      <b/>
      <sz val="16"/>
      <color theme="0" tint="-0.1499984740745262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20"/>
      <name val="Calibri"/>
      <family val="2"/>
      <scheme val="minor"/>
    </font>
    <font>
      <b/>
      <sz val="26"/>
      <color theme="6" tint="-0.249977111117893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trike/>
      <sz val="16"/>
      <name val="Calibri"/>
      <family val="2"/>
      <scheme val="minor"/>
    </font>
    <font>
      <b/>
      <sz val="28"/>
      <color rgb="FF0000FF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6" tint="0.59999389629810485"/>
      <name val="Calibri"/>
      <family val="2"/>
      <scheme val="minor"/>
    </font>
    <font>
      <b/>
      <u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0">
    <xf numFmtId="0" fontId="0" fillId="0" borderId="0" xfId="0"/>
    <xf numFmtId="0" fontId="3" fillId="0" borderId="0" xfId="0" applyFont="1"/>
    <xf numFmtId="0" fontId="0" fillId="0" borderId="0" xfId="0" applyAlignment="1">
      <alignment shrinkToFit="1"/>
    </xf>
    <xf numFmtId="0" fontId="5" fillId="0" borderId="16" xfId="0" applyFont="1" applyBorder="1" applyAlignment="1">
      <alignment shrinkToFit="1"/>
    </xf>
    <xf numFmtId="2" fontId="4" fillId="0" borderId="29" xfId="0" applyNumberFormat="1" applyFont="1" applyBorder="1"/>
    <xf numFmtId="0" fontId="2" fillId="2" borderId="10" xfId="0" applyFont="1" applyFill="1" applyBorder="1"/>
    <xf numFmtId="0" fontId="2" fillId="2" borderId="11" xfId="0" applyFont="1" applyFill="1" applyBorder="1"/>
    <xf numFmtId="0" fontId="5" fillId="0" borderId="15" xfId="0" applyFont="1" applyBorder="1" applyAlignment="1">
      <alignment shrinkToFit="1"/>
    </xf>
    <xf numFmtId="0" fontId="5" fillId="0" borderId="21" xfId="0" applyFont="1" applyBorder="1" applyAlignment="1">
      <alignment shrinkToFit="1"/>
    </xf>
    <xf numFmtId="0" fontId="3" fillId="0" borderId="20" xfId="0" applyFont="1" applyBorder="1"/>
    <xf numFmtId="0" fontId="3" fillId="0" borderId="36" xfId="0" applyFont="1" applyBorder="1"/>
    <xf numFmtId="0" fontId="3" fillId="0" borderId="22" xfId="0" applyFont="1" applyBorder="1"/>
    <xf numFmtId="0" fontId="3" fillId="0" borderId="37" xfId="0" applyFont="1" applyBorder="1"/>
    <xf numFmtId="0" fontId="3" fillId="0" borderId="19" xfId="0" applyFont="1" applyBorder="1"/>
    <xf numFmtId="0" fontId="3" fillId="0" borderId="44" xfId="0" applyFont="1" applyBorder="1"/>
    <xf numFmtId="0" fontId="3" fillId="0" borderId="24" xfId="0" applyFont="1" applyBorder="1"/>
    <xf numFmtId="0" fontId="3" fillId="0" borderId="33" xfId="0" applyFont="1" applyBorder="1"/>
    <xf numFmtId="0" fontId="3" fillId="0" borderId="23" xfId="0" applyFont="1" applyBorder="1"/>
    <xf numFmtId="2" fontId="4" fillId="0" borderId="26" xfId="0" applyNumberFormat="1" applyFont="1" applyBorder="1"/>
    <xf numFmtId="2" fontId="4" fillId="0" borderId="15" xfId="0" applyNumberFormat="1" applyFont="1" applyBorder="1"/>
    <xf numFmtId="2" fontId="4" fillId="0" borderId="27" xfId="0" applyNumberFormat="1" applyFont="1" applyBorder="1"/>
    <xf numFmtId="2" fontId="4" fillId="0" borderId="21" xfId="0" applyNumberFormat="1" applyFont="1" applyBorder="1"/>
    <xf numFmtId="2" fontId="4" fillId="0" borderId="25" xfId="0" applyNumberFormat="1" applyFont="1" applyBorder="1"/>
    <xf numFmtId="2" fontId="4" fillId="0" borderId="16" xfId="0" applyNumberFormat="1" applyFont="1" applyBorder="1"/>
    <xf numFmtId="2" fontId="3" fillId="0" borderId="15" xfId="0" applyNumberFormat="1" applyFont="1" applyBorder="1"/>
    <xf numFmtId="2" fontId="3" fillId="0" borderId="21" xfId="0" applyNumberFormat="1" applyFont="1" applyBorder="1"/>
    <xf numFmtId="2" fontId="3" fillId="0" borderId="16" xfId="0" applyNumberFormat="1" applyFont="1" applyBorder="1"/>
    <xf numFmtId="2" fontId="4" fillId="0" borderId="18" xfId="0" applyNumberFormat="1" applyFont="1" applyBorder="1"/>
    <xf numFmtId="2" fontId="4" fillId="0" borderId="34" xfId="0" applyNumberFormat="1" applyFont="1" applyBorder="1"/>
    <xf numFmtId="2" fontId="4" fillId="0" borderId="17" xfId="0" applyNumberFormat="1" applyFont="1" applyBorder="1"/>
    <xf numFmtId="0" fontId="6" fillId="0" borderId="0" xfId="0" applyFont="1" applyAlignment="1">
      <alignment horizontal="center" shrinkToFit="1"/>
    </xf>
    <xf numFmtId="0" fontId="7" fillId="0" borderId="0" xfId="0" applyFont="1"/>
    <xf numFmtId="0" fontId="3" fillId="2" borderId="2" xfId="0" applyFont="1" applyFill="1" applyBorder="1" applyAlignment="1">
      <alignment shrinkToFit="1"/>
    </xf>
    <xf numFmtId="0" fontId="3" fillId="2" borderId="12" xfId="0" applyFont="1" applyFill="1" applyBorder="1" applyAlignment="1">
      <alignment shrinkToFit="1"/>
    </xf>
    <xf numFmtId="0" fontId="3" fillId="2" borderId="3" xfId="0" applyFont="1" applyFill="1" applyBorder="1" applyAlignment="1">
      <alignment shrinkToFit="1"/>
    </xf>
    <xf numFmtId="0" fontId="3" fillId="2" borderId="3" xfId="0" applyFont="1" applyFill="1" applyBorder="1"/>
    <xf numFmtId="0" fontId="3" fillId="2" borderId="5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/>
    </xf>
    <xf numFmtId="0" fontId="1" fillId="0" borderId="0" xfId="0" applyFont="1"/>
    <xf numFmtId="0" fontId="1" fillId="2" borderId="7" xfId="0" applyFont="1" applyFill="1" applyBorder="1" applyAlignment="1">
      <alignment shrinkToFit="1"/>
    </xf>
    <xf numFmtId="0" fontId="1" fillId="2" borderId="14" xfId="0" applyFont="1" applyFill="1" applyBorder="1" applyAlignment="1">
      <alignment shrinkToFit="1"/>
    </xf>
    <xf numFmtId="0" fontId="1" fillId="2" borderId="8" xfId="0" applyFont="1" applyFill="1" applyBorder="1" applyAlignment="1">
      <alignment shrinkToFit="1"/>
    </xf>
    <xf numFmtId="0" fontId="3" fillId="2" borderId="13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12" fillId="0" borderId="0" xfId="0" applyFont="1"/>
    <xf numFmtId="0" fontId="11" fillId="0" borderId="0" xfId="0" applyFont="1"/>
    <xf numFmtId="0" fontId="14" fillId="0" borderId="0" xfId="0" applyFont="1" applyAlignment="1">
      <alignment horizontal="center" shrinkToFit="1"/>
    </xf>
    <xf numFmtId="0" fontId="15" fillId="0" borderId="0" xfId="0" applyFont="1"/>
    <xf numFmtId="0" fontId="13" fillId="0" borderId="0" xfId="0" applyFont="1"/>
    <xf numFmtId="0" fontId="0" fillId="0" borderId="0" xfId="0" applyBorder="1"/>
    <xf numFmtId="0" fontId="13" fillId="0" borderId="52" xfId="0" applyFont="1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2" borderId="7" xfId="0" applyFill="1" applyBorder="1"/>
    <xf numFmtId="0" fontId="0" fillId="2" borderId="61" xfId="0" applyFill="1" applyBorder="1"/>
    <xf numFmtId="0" fontId="0" fillId="2" borderId="6" xfId="0" applyFill="1" applyBorder="1"/>
    <xf numFmtId="0" fontId="0" fillId="2" borderId="64" xfId="0" applyFill="1" applyBorder="1"/>
    <xf numFmtId="0" fontId="2" fillId="2" borderId="60" xfId="0" applyFont="1" applyFill="1" applyBorder="1"/>
    <xf numFmtId="0" fontId="2" fillId="2" borderId="55" xfId="0" applyFont="1" applyFill="1" applyBorder="1"/>
    <xf numFmtId="0" fontId="2" fillId="2" borderId="57" xfId="0" applyFont="1" applyFill="1" applyBorder="1"/>
    <xf numFmtId="0" fontId="2" fillId="2" borderId="58" xfId="0" applyFont="1" applyFill="1" applyBorder="1"/>
    <xf numFmtId="0" fontId="2" fillId="2" borderId="51" xfId="0" applyFont="1" applyFill="1" applyBorder="1"/>
    <xf numFmtId="0" fontId="2" fillId="2" borderId="65" xfId="0" applyFont="1" applyFill="1" applyBorder="1"/>
    <xf numFmtId="0" fontId="0" fillId="0" borderId="66" xfId="0" applyBorder="1"/>
    <xf numFmtId="0" fontId="2" fillId="2" borderId="67" xfId="0" applyFont="1" applyFill="1" applyBorder="1"/>
    <xf numFmtId="0" fontId="0" fillId="0" borderId="68" xfId="0" applyBorder="1"/>
    <xf numFmtId="0" fontId="0" fillId="2" borderId="4" xfId="0" applyFill="1" applyBorder="1"/>
    <xf numFmtId="0" fontId="10" fillId="0" borderId="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2" borderId="5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59" xfId="0" applyFont="1" applyFill="1" applyBorder="1" applyAlignment="1">
      <alignment horizontal="center"/>
    </xf>
    <xf numFmtId="0" fontId="18" fillId="0" borderId="20" xfId="0" applyFont="1" applyBorder="1" applyAlignment="1">
      <alignment shrinkToFit="1"/>
    </xf>
    <xf numFmtId="0" fontId="19" fillId="0" borderId="16" xfId="0" applyFont="1" applyBorder="1" applyAlignment="1">
      <alignment shrinkToFit="1"/>
    </xf>
    <xf numFmtId="0" fontId="19" fillId="0" borderId="15" xfId="0" applyFont="1" applyBorder="1" applyAlignment="1">
      <alignment shrinkToFit="1"/>
    </xf>
    <xf numFmtId="0" fontId="20" fillId="0" borderId="19" xfId="0" applyFont="1" applyBorder="1" applyAlignment="1">
      <alignment horizontal="center" shrinkToFit="1"/>
    </xf>
    <xf numFmtId="0" fontId="21" fillId="0" borderId="19" xfId="0" applyFont="1" applyBorder="1" applyAlignment="1">
      <alignment horizontal="center" shrinkToFit="1"/>
    </xf>
    <xf numFmtId="0" fontId="22" fillId="2" borderId="55" xfId="0" applyFont="1" applyFill="1" applyBorder="1"/>
    <xf numFmtId="0" fontId="10" fillId="2" borderId="69" xfId="0" applyFont="1" applyFill="1" applyBorder="1"/>
    <xf numFmtId="0" fontId="0" fillId="2" borderId="72" xfId="0" applyFill="1" applyBorder="1"/>
    <xf numFmtId="0" fontId="10" fillId="2" borderId="72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23" fillId="0" borderId="0" xfId="0" applyFont="1"/>
    <xf numFmtId="0" fontId="5" fillId="0" borderId="22" xfId="0" applyFont="1" applyBorder="1"/>
    <xf numFmtId="0" fontId="5" fillId="0" borderId="19" xfId="0" applyFont="1" applyBorder="1"/>
    <xf numFmtId="0" fontId="24" fillId="0" borderId="26" xfId="0" applyFont="1" applyBorder="1"/>
    <xf numFmtId="0" fontId="5" fillId="0" borderId="20" xfId="0" applyFont="1" applyFill="1" applyBorder="1"/>
    <xf numFmtId="0" fontId="3" fillId="0" borderId="36" xfId="0" applyFont="1" applyFill="1" applyBorder="1"/>
    <xf numFmtId="0" fontId="25" fillId="0" borderId="19" xfId="0" applyFont="1" applyBorder="1" applyAlignment="1">
      <alignment shrinkToFit="1"/>
    </xf>
    <xf numFmtId="0" fontId="24" fillId="0" borderId="26" xfId="0" applyFont="1" applyFill="1" applyBorder="1"/>
    <xf numFmtId="0" fontId="5" fillId="0" borderId="19" xfId="0" applyFont="1" applyFill="1" applyBorder="1"/>
    <xf numFmtId="0" fontId="3" fillId="0" borderId="44" xfId="0" applyFont="1" applyFill="1" applyBorder="1"/>
    <xf numFmtId="0" fontId="5" fillId="0" borderId="22" xfId="0" applyFont="1" applyFill="1" applyBorder="1"/>
    <xf numFmtId="0" fontId="3" fillId="0" borderId="35" xfId="0" applyFont="1" applyFill="1" applyBorder="1"/>
    <xf numFmtId="0" fontId="24" fillId="0" borderId="25" xfId="0" applyFont="1" applyBorder="1"/>
    <xf numFmtId="0" fontId="25" fillId="0" borderId="20" xfId="0" applyFont="1" applyBorder="1" applyAlignment="1">
      <alignment shrinkToFit="1"/>
    </xf>
    <xf numFmtId="0" fontId="1" fillId="2" borderId="8" xfId="0" applyFont="1" applyFill="1" applyBorder="1"/>
    <xf numFmtId="0" fontId="27" fillId="0" borderId="0" xfId="0" applyFont="1"/>
    <xf numFmtId="0" fontId="19" fillId="0" borderId="21" xfId="0" applyFont="1" applyBorder="1" applyAlignment="1">
      <alignment shrinkToFit="1"/>
    </xf>
    <xf numFmtId="0" fontId="29" fillId="0" borderId="15" xfId="0" applyFont="1" applyBorder="1" applyAlignment="1">
      <alignment shrinkToFit="1"/>
    </xf>
    <xf numFmtId="0" fontId="30" fillId="0" borderId="19" xfId="0" applyFont="1" applyBorder="1" applyAlignment="1">
      <alignment shrinkToFit="1"/>
    </xf>
    <xf numFmtId="0" fontId="31" fillId="0" borderId="21" xfId="0" applyFont="1" applyBorder="1" applyAlignment="1">
      <alignment shrinkToFit="1"/>
    </xf>
    <xf numFmtId="2" fontId="33" fillId="0" borderId="27" xfId="0" applyNumberFormat="1" applyFont="1" applyBorder="1"/>
    <xf numFmtId="2" fontId="33" fillId="0" borderId="21" xfId="0" applyNumberFormat="1" applyFont="1" applyBorder="1"/>
    <xf numFmtId="2" fontId="32" fillId="0" borderId="21" xfId="0" applyNumberFormat="1" applyFont="1" applyBorder="1"/>
    <xf numFmtId="0" fontId="32" fillId="0" borderId="33" xfId="0" applyFont="1" applyBorder="1"/>
    <xf numFmtId="0" fontId="32" fillId="0" borderId="22" xfId="0" applyFont="1" applyBorder="1"/>
    <xf numFmtId="2" fontId="33" fillId="0" borderId="34" xfId="0" applyNumberFormat="1" applyFont="1" applyBorder="1"/>
    <xf numFmtId="0" fontId="34" fillId="2" borderId="10" xfId="0" applyFont="1" applyFill="1" applyBorder="1"/>
    <xf numFmtId="2" fontId="35" fillId="0" borderId="26" xfId="0" applyNumberFormat="1" applyFont="1" applyBorder="1"/>
    <xf numFmtId="2" fontId="35" fillId="0" borderId="15" xfId="0" applyNumberFormat="1" applyFont="1" applyBorder="1"/>
    <xf numFmtId="2" fontId="25" fillId="0" borderId="15" xfId="0" applyNumberFormat="1" applyFont="1" applyBorder="1"/>
    <xf numFmtId="0" fontId="25" fillId="0" borderId="24" xfId="0" applyFont="1" applyBorder="1"/>
    <xf numFmtId="0" fontId="25" fillId="0" borderId="20" xfId="0" applyFont="1" applyBorder="1"/>
    <xf numFmtId="2" fontId="35" fillId="0" borderId="18" xfId="0" applyNumberFormat="1" applyFont="1" applyBorder="1"/>
    <xf numFmtId="2" fontId="35" fillId="0" borderId="10" xfId="0" applyNumberFormat="1" applyFont="1" applyBorder="1"/>
    <xf numFmtId="2" fontId="35" fillId="0" borderId="13" xfId="0" applyNumberFormat="1" applyFont="1" applyBorder="1"/>
    <xf numFmtId="2" fontId="25" fillId="0" borderId="13" xfId="0" applyNumberFormat="1" applyFont="1" applyBorder="1"/>
    <xf numFmtId="0" fontId="25" fillId="0" borderId="74" xfId="0" applyFont="1" applyBorder="1"/>
    <xf numFmtId="0" fontId="25" fillId="0" borderId="60" xfId="0" applyFont="1" applyBorder="1"/>
    <xf numFmtId="2" fontId="35" fillId="0" borderId="63" xfId="0" applyNumberFormat="1" applyFont="1" applyBorder="1"/>
    <xf numFmtId="0" fontId="19" fillId="0" borderId="20" xfId="0" applyFont="1" applyFill="1" applyBorder="1"/>
    <xf numFmtId="0" fontId="25" fillId="0" borderId="36" xfId="0" applyFont="1" applyFill="1" applyBorder="1"/>
    <xf numFmtId="2" fontId="35" fillId="0" borderId="25" xfId="0" applyNumberFormat="1" applyFont="1" applyBorder="1"/>
    <xf numFmtId="2" fontId="35" fillId="0" borderId="16" xfId="0" applyNumberFormat="1" applyFont="1" applyBorder="1"/>
    <xf numFmtId="2" fontId="25" fillId="0" borderId="16" xfId="0" applyNumberFormat="1" applyFont="1" applyBorder="1"/>
    <xf numFmtId="0" fontId="25" fillId="0" borderId="23" xfId="0" applyFont="1" applyBorder="1"/>
    <xf numFmtId="0" fontId="25" fillId="0" borderId="19" xfId="0" applyFont="1" applyBorder="1"/>
    <xf numFmtId="2" fontId="35" fillId="0" borderId="17" xfId="0" applyNumberFormat="1" applyFont="1" applyBorder="1"/>
    <xf numFmtId="0" fontId="34" fillId="2" borderId="11" xfId="0" applyFont="1" applyFill="1" applyBorder="1"/>
    <xf numFmtId="2" fontId="35" fillId="0" borderId="27" xfId="0" applyNumberFormat="1" applyFont="1" applyBorder="1"/>
    <xf numFmtId="2" fontId="35" fillId="0" borderId="21" xfId="0" applyNumberFormat="1" applyFont="1" applyBorder="1"/>
    <xf numFmtId="2" fontId="25" fillId="0" borderId="21" xfId="0" applyNumberFormat="1" applyFont="1" applyBorder="1"/>
    <xf numFmtId="0" fontId="25" fillId="0" borderId="33" xfId="0" applyFont="1" applyBorder="1"/>
    <xf numFmtId="0" fontId="25" fillId="0" borderId="22" xfId="0" applyFont="1" applyBorder="1"/>
    <xf numFmtId="2" fontId="35" fillId="0" borderId="34" xfId="0" applyNumberFormat="1" applyFont="1" applyBorder="1"/>
    <xf numFmtId="0" fontId="19" fillId="0" borderId="22" xfId="0" applyFont="1" applyBorder="1"/>
    <xf numFmtId="0" fontId="25" fillId="0" borderId="37" xfId="0" applyFont="1" applyBorder="1"/>
    <xf numFmtId="0" fontId="24" fillId="0" borderId="25" xfId="0" applyFont="1" applyFill="1" applyBorder="1"/>
    <xf numFmtId="0" fontId="19" fillId="0" borderId="19" xfId="0" applyFont="1" applyFill="1" applyBorder="1"/>
    <xf numFmtId="0" fontId="25" fillId="0" borderId="44" xfId="0" applyFont="1" applyFill="1" applyBorder="1"/>
    <xf numFmtId="0" fontId="24" fillId="0" borderId="27" xfId="0" applyFont="1" applyFill="1" applyBorder="1"/>
    <xf numFmtId="0" fontId="19" fillId="0" borderId="22" xfId="0" applyFont="1" applyFill="1" applyBorder="1"/>
    <xf numFmtId="0" fontId="25" fillId="0" borderId="37" xfId="0" applyFont="1" applyFill="1" applyBorder="1"/>
    <xf numFmtId="0" fontId="19" fillId="0" borderId="38" xfId="0" applyFont="1" applyBorder="1" applyAlignment="1">
      <alignment shrinkToFit="1"/>
    </xf>
    <xf numFmtId="0" fontId="19" fillId="0" borderId="20" xfId="0" applyFont="1" applyBorder="1" applyAlignment="1">
      <alignment shrinkToFit="1"/>
    </xf>
    <xf numFmtId="0" fontId="0" fillId="0" borderId="0" xfId="0" applyAlignment="1"/>
    <xf numFmtId="0" fontId="37" fillId="0" borderId="0" xfId="0" applyFont="1"/>
    <xf numFmtId="0" fontId="31" fillId="0" borderId="22" xfId="0" applyFont="1" applyFill="1" applyBorder="1"/>
    <xf numFmtId="0" fontId="36" fillId="2" borderId="11" xfId="0" applyFont="1" applyFill="1" applyBorder="1"/>
    <xf numFmtId="0" fontId="38" fillId="0" borderId="0" xfId="0" applyFont="1"/>
    <xf numFmtId="0" fontId="5" fillId="0" borderId="0" xfId="0" applyFont="1" applyAlignment="1"/>
    <xf numFmtId="0" fontId="0" fillId="0" borderId="0" xfId="0" applyAlignment="1"/>
    <xf numFmtId="0" fontId="18" fillId="0" borderId="19" xfId="0" applyFont="1" applyBorder="1" applyAlignment="1">
      <alignment shrinkToFit="1"/>
    </xf>
    <xf numFmtId="0" fontId="20" fillId="0" borderId="20" xfId="0" applyFont="1" applyBorder="1" applyAlignment="1">
      <alignment horizontal="center" shrinkToFit="1"/>
    </xf>
    <xf numFmtId="0" fontId="18" fillId="0" borderId="22" xfId="0" applyFont="1" applyBorder="1" applyAlignment="1">
      <alignment shrinkToFit="1"/>
    </xf>
    <xf numFmtId="0" fontId="31" fillId="0" borderId="22" xfId="0" applyFont="1" applyBorder="1" applyAlignment="1">
      <alignment shrinkToFit="1"/>
    </xf>
    <xf numFmtId="0" fontId="39" fillId="0" borderId="0" xfId="0" applyFont="1" applyAlignment="1">
      <alignment horizontal="center" shrinkToFit="1"/>
    </xf>
    <xf numFmtId="0" fontId="29" fillId="0" borderId="16" xfId="0" applyFont="1" applyBorder="1" applyAlignment="1">
      <alignment shrinkToFit="1"/>
    </xf>
    <xf numFmtId="0" fontId="25" fillId="2" borderId="3" xfId="0" applyFont="1" applyFill="1" applyBorder="1"/>
    <xf numFmtId="0" fontId="25" fillId="2" borderId="5" xfId="0" applyFont="1" applyFill="1" applyBorder="1" applyAlignment="1">
      <alignment horizontal="center"/>
    </xf>
    <xf numFmtId="0" fontId="28" fillId="2" borderId="8" xfId="0" applyFont="1" applyFill="1" applyBorder="1"/>
    <xf numFmtId="0" fontId="40" fillId="0" borderId="0" xfId="0" applyFont="1"/>
    <xf numFmtId="0" fontId="0" fillId="0" borderId="0" xfId="0" applyAlignment="1"/>
    <xf numFmtId="0" fontId="24" fillId="0" borderId="0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72" xfId="0" applyFont="1" applyFill="1" applyBorder="1" applyAlignment="1">
      <alignment horizontal="center" vertical="center"/>
    </xf>
    <xf numFmtId="0" fontId="24" fillId="2" borderId="73" xfId="0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41" fillId="0" borderId="19" xfId="0" applyFont="1" applyBorder="1" applyAlignment="1">
      <alignment shrinkToFit="1"/>
    </xf>
    <xf numFmtId="0" fontId="29" fillId="0" borderId="21" xfId="0" applyFont="1" applyBorder="1" applyAlignment="1">
      <alignment shrinkToFit="1"/>
    </xf>
    <xf numFmtId="0" fontId="30" fillId="0" borderId="20" xfId="0" applyFont="1" applyBorder="1" applyAlignment="1">
      <alignment shrinkToFit="1"/>
    </xf>
    <xf numFmtId="0" fontId="41" fillId="0" borderId="20" xfId="0" applyFont="1" applyBorder="1" applyAlignment="1">
      <alignment shrinkToFit="1"/>
    </xf>
    <xf numFmtId="0" fontId="29" fillId="0" borderId="15" xfId="0" applyFont="1" applyFill="1" applyBorder="1" applyAlignment="1">
      <alignment shrinkToFit="1"/>
    </xf>
    <xf numFmtId="0" fontId="30" fillId="0" borderId="19" xfId="0" applyFont="1" applyFill="1" applyBorder="1" applyAlignment="1">
      <alignment shrinkToFit="1"/>
    </xf>
    <xf numFmtId="0" fontId="41" fillId="0" borderId="19" xfId="0" applyFont="1" applyFill="1" applyBorder="1" applyAlignment="1">
      <alignment shrinkToFit="1"/>
    </xf>
    <xf numFmtId="0" fontId="29" fillId="0" borderId="16" xfId="0" applyFont="1" applyFill="1" applyBorder="1" applyAlignment="1">
      <alignment shrinkToFit="1"/>
    </xf>
    <xf numFmtId="0" fontId="41" fillId="0" borderId="20" xfId="0" applyFont="1" applyFill="1" applyBorder="1" applyAlignment="1">
      <alignment shrinkToFit="1"/>
    </xf>
    <xf numFmtId="0" fontId="29" fillId="0" borderId="19" xfId="0" applyFont="1" applyFill="1" applyBorder="1" applyAlignment="1">
      <alignment shrinkToFit="1"/>
    </xf>
    <xf numFmtId="0" fontId="30" fillId="0" borderId="61" xfId="0" applyFont="1" applyBorder="1" applyAlignment="1">
      <alignment shrinkToFit="1"/>
    </xf>
    <xf numFmtId="0" fontId="29" fillId="0" borderId="20" xfId="0" applyFont="1" applyBorder="1" applyAlignment="1">
      <alignment shrinkToFit="1"/>
    </xf>
    <xf numFmtId="0" fontId="29" fillId="0" borderId="19" xfId="0" applyFont="1" applyBorder="1" applyAlignment="1">
      <alignment horizontal="center" shrinkToFit="1"/>
    </xf>
    <xf numFmtId="0" fontId="19" fillId="0" borderId="20" xfId="0" applyFont="1" applyFill="1" applyBorder="1" applyAlignment="1">
      <alignment shrinkToFit="1"/>
    </xf>
    <xf numFmtId="0" fontId="19" fillId="0" borderId="16" xfId="0" applyFont="1" applyFill="1" applyBorder="1" applyAlignment="1">
      <alignment shrinkToFit="1"/>
    </xf>
    <xf numFmtId="0" fontId="25" fillId="0" borderId="20" xfId="0" applyFont="1" applyFill="1" applyBorder="1" applyAlignment="1">
      <alignment shrinkToFit="1"/>
    </xf>
    <xf numFmtId="0" fontId="19" fillId="0" borderId="15" xfId="0" applyFont="1" applyFill="1" applyBorder="1" applyAlignment="1">
      <alignment shrinkToFit="1"/>
    </xf>
    <xf numFmtId="0" fontId="19" fillId="0" borderId="21" xfId="0" applyFont="1" applyFill="1" applyBorder="1" applyAlignment="1">
      <alignment shrinkToFit="1"/>
    </xf>
    <xf numFmtId="0" fontId="25" fillId="0" borderId="22" xfId="0" applyFont="1" applyFill="1" applyBorder="1" applyAlignment="1">
      <alignment shrinkToFit="1"/>
    </xf>
    <xf numFmtId="0" fontId="25" fillId="0" borderId="19" xfId="0" applyFont="1" applyFill="1" applyBorder="1" applyAlignment="1">
      <alignment shrinkToFit="1"/>
    </xf>
    <xf numFmtId="0" fontId="0" fillId="0" borderId="0" xfId="0" applyAlignment="1"/>
    <xf numFmtId="0" fontId="24" fillId="0" borderId="19" xfId="0" applyFont="1" applyFill="1" applyBorder="1" applyAlignment="1">
      <alignment shrinkToFit="1"/>
    </xf>
    <xf numFmtId="0" fontId="30" fillId="0" borderId="20" xfId="0" applyFont="1" applyFill="1" applyBorder="1" applyAlignment="1">
      <alignment shrinkToFit="1"/>
    </xf>
    <xf numFmtId="2" fontId="4" fillId="0" borderId="33" xfId="0" applyNumberFormat="1" applyFont="1" applyBorder="1"/>
    <xf numFmtId="0" fontId="0" fillId="0" borderId="0" xfId="0" applyAlignment="1"/>
    <xf numFmtId="0" fontId="32" fillId="0" borderId="37" xfId="0" applyFont="1" applyFill="1" applyBorder="1"/>
    <xf numFmtId="0" fontId="10" fillId="0" borderId="2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2" fontId="35" fillId="0" borderId="56" xfId="0" applyNumberFormat="1" applyFont="1" applyBorder="1"/>
    <xf numFmtId="2" fontId="35" fillId="0" borderId="54" xfId="0" applyNumberFormat="1" applyFont="1" applyBorder="1"/>
    <xf numFmtId="0" fontId="41" fillId="0" borderId="36" xfId="0" applyFont="1" applyFill="1" applyBorder="1"/>
    <xf numFmtId="0" fontId="29" fillId="0" borderId="19" xfId="0" applyFont="1" applyFill="1" applyBorder="1"/>
    <xf numFmtId="0" fontId="41" fillId="0" borderId="44" xfId="0" applyFont="1" applyFill="1" applyBorder="1"/>
    <xf numFmtId="2" fontId="35" fillId="0" borderId="68" xfId="0" applyNumberFormat="1" applyFont="1" applyBorder="1"/>
    <xf numFmtId="2" fontId="4" fillId="0" borderId="68" xfId="0" applyNumberFormat="1" applyFont="1" applyBorder="1"/>
    <xf numFmtId="0" fontId="29" fillId="0" borderId="21" xfId="0" applyFont="1" applyFill="1" applyBorder="1" applyAlignment="1">
      <alignment shrinkToFit="1"/>
    </xf>
    <xf numFmtId="0" fontId="41" fillId="0" borderId="22" xfId="0" applyFont="1" applyFill="1" applyBorder="1" applyAlignment="1">
      <alignment shrinkToFit="1"/>
    </xf>
    <xf numFmtId="0" fontId="30" fillId="0" borderId="22" xfId="0" applyFont="1" applyFill="1" applyBorder="1" applyAlignment="1">
      <alignment shrinkToFit="1"/>
    </xf>
    <xf numFmtId="0" fontId="29" fillId="0" borderId="20" xfId="0" applyFont="1" applyFill="1" applyBorder="1" applyAlignment="1">
      <alignment shrinkToFit="1"/>
    </xf>
    <xf numFmtId="0" fontId="29" fillId="0" borderId="14" xfId="0" applyFont="1" applyFill="1" applyBorder="1" applyAlignment="1">
      <alignment shrinkToFit="1"/>
    </xf>
    <xf numFmtId="0" fontId="41" fillId="0" borderId="61" xfId="0" applyFont="1" applyFill="1" applyBorder="1" applyAlignment="1">
      <alignment shrinkToFit="1"/>
    </xf>
    <xf numFmtId="0" fontId="0" fillId="0" borderId="0" xfId="0" applyFont="1"/>
    <xf numFmtId="2" fontId="4" fillId="0" borderId="54" xfId="0" applyNumberFormat="1" applyFont="1" applyBorder="1"/>
    <xf numFmtId="2" fontId="35" fillId="0" borderId="24" xfId="0" applyNumberFormat="1" applyFont="1" applyBorder="1"/>
    <xf numFmtId="2" fontId="35" fillId="0" borderId="23" xfId="0" applyNumberFormat="1" applyFont="1" applyBorder="1"/>
    <xf numFmtId="2" fontId="4" fillId="0" borderId="56" xfId="0" applyNumberFormat="1" applyFont="1" applyBorder="1"/>
    <xf numFmtId="2" fontId="33" fillId="0" borderId="68" xfId="0" applyNumberFormat="1" applyFont="1" applyBorder="1"/>
    <xf numFmtId="2" fontId="35" fillId="0" borderId="26" xfId="0" applyNumberFormat="1" applyFont="1" applyFill="1" applyBorder="1"/>
    <xf numFmtId="2" fontId="35" fillId="0" borderId="15" xfId="0" applyNumberFormat="1" applyFont="1" applyFill="1" applyBorder="1"/>
    <xf numFmtId="2" fontId="25" fillId="0" borderId="15" xfId="0" applyNumberFormat="1" applyFont="1" applyFill="1" applyBorder="1"/>
    <xf numFmtId="0" fontId="25" fillId="0" borderId="24" xfId="0" applyFont="1" applyFill="1" applyBorder="1"/>
    <xf numFmtId="2" fontId="35" fillId="0" borderId="56" xfId="0" applyNumberFormat="1" applyFont="1" applyFill="1" applyBorder="1"/>
    <xf numFmtId="0" fontId="25" fillId="0" borderId="20" xfId="0" applyFont="1" applyFill="1" applyBorder="1"/>
    <xf numFmtId="2" fontId="35" fillId="0" borderId="18" xfId="0" applyNumberFormat="1" applyFont="1" applyFill="1" applyBorder="1"/>
    <xf numFmtId="2" fontId="35" fillId="0" borderId="10" xfId="0" applyNumberFormat="1" applyFont="1" applyFill="1" applyBorder="1"/>
    <xf numFmtId="2" fontId="35" fillId="0" borderId="13" xfId="0" applyNumberFormat="1" applyFont="1" applyFill="1" applyBorder="1"/>
    <xf numFmtId="2" fontId="25" fillId="0" borderId="13" xfId="0" applyNumberFormat="1" applyFont="1" applyFill="1" applyBorder="1"/>
    <xf numFmtId="0" fontId="25" fillId="0" borderId="74" xfId="0" applyFont="1" applyFill="1" applyBorder="1"/>
    <xf numFmtId="2" fontId="35" fillId="0" borderId="0" xfId="0" applyNumberFormat="1" applyFont="1" applyFill="1" applyBorder="1"/>
    <xf numFmtId="0" fontId="25" fillId="0" borderId="60" xfId="0" applyFont="1" applyFill="1" applyBorder="1"/>
    <xf numFmtId="2" fontId="35" fillId="0" borderId="63" xfId="0" applyNumberFormat="1" applyFont="1" applyFill="1" applyBorder="1"/>
    <xf numFmtId="0" fontId="19" fillId="0" borderId="60" xfId="0" applyFont="1" applyFill="1" applyBorder="1"/>
    <xf numFmtId="0" fontId="25" fillId="0" borderId="5" xfId="0" applyFont="1" applyFill="1" applyBorder="1"/>
    <xf numFmtId="2" fontId="35" fillId="0" borderId="40" xfId="0" applyNumberFormat="1" applyFont="1" applyFill="1" applyBorder="1"/>
    <xf numFmtId="2" fontId="35" fillId="0" borderId="38" xfId="0" applyNumberFormat="1" applyFont="1" applyFill="1" applyBorder="1"/>
    <xf numFmtId="2" fontId="25" fillId="0" borderId="38" xfId="0" applyNumberFormat="1" applyFont="1" applyFill="1" applyBorder="1"/>
    <xf numFmtId="0" fontId="25" fillId="0" borderId="41" xfId="0" applyFont="1" applyFill="1" applyBorder="1"/>
    <xf numFmtId="2" fontId="35" fillId="0" borderId="53" xfId="0" applyNumberFormat="1" applyFont="1" applyFill="1" applyBorder="1"/>
    <xf numFmtId="0" fontId="25" fillId="0" borderId="39" xfId="0" applyFont="1" applyFill="1" applyBorder="1"/>
    <xf numFmtId="2" fontId="35" fillId="0" borderId="42" xfId="0" applyNumberFormat="1" applyFont="1" applyFill="1" applyBorder="1"/>
    <xf numFmtId="0" fontId="24" fillId="0" borderId="40" xfId="0" applyFont="1" applyFill="1" applyBorder="1"/>
    <xf numFmtId="0" fontId="19" fillId="0" borderId="39" xfId="0" applyFont="1" applyFill="1" applyBorder="1"/>
    <xf numFmtId="0" fontId="25" fillId="0" borderId="43" xfId="0" applyFont="1" applyFill="1" applyBorder="1"/>
    <xf numFmtId="2" fontId="35" fillId="0" borderId="25" xfId="0" applyNumberFormat="1" applyFont="1" applyFill="1" applyBorder="1"/>
    <xf numFmtId="2" fontId="35" fillId="0" borderId="16" xfId="0" applyNumberFormat="1" applyFont="1" applyFill="1" applyBorder="1"/>
    <xf numFmtId="2" fontId="25" fillId="0" borderId="16" xfId="0" applyNumberFormat="1" applyFont="1" applyFill="1" applyBorder="1"/>
    <xf numFmtId="0" fontId="25" fillId="0" borderId="23" xfId="0" applyFont="1" applyFill="1" applyBorder="1"/>
    <xf numFmtId="2" fontId="35" fillId="0" borderId="54" xfId="0" applyNumberFormat="1" applyFont="1" applyFill="1" applyBorder="1"/>
    <xf numFmtId="0" fontId="25" fillId="0" borderId="19" xfId="0" applyFont="1" applyFill="1" applyBorder="1"/>
    <xf numFmtId="2" fontId="35" fillId="0" borderId="17" xfId="0" applyNumberFormat="1" applyFont="1" applyFill="1" applyBorder="1"/>
    <xf numFmtId="0" fontId="24" fillId="0" borderId="20" xfId="0" applyFont="1" applyFill="1" applyBorder="1" applyAlignment="1">
      <alignment shrinkToFit="1"/>
    </xf>
    <xf numFmtId="0" fontId="25" fillId="0" borderId="35" xfId="0" applyFont="1" applyFill="1" applyBorder="1"/>
    <xf numFmtId="2" fontId="35" fillId="0" borderId="27" xfId="0" applyNumberFormat="1" applyFont="1" applyFill="1" applyBorder="1"/>
    <xf numFmtId="2" fontId="35" fillId="0" borderId="21" xfId="0" applyNumberFormat="1" applyFont="1" applyFill="1" applyBorder="1"/>
    <xf numFmtId="2" fontId="25" fillId="0" borderId="21" xfId="0" applyNumberFormat="1" applyFont="1" applyFill="1" applyBorder="1"/>
    <xf numFmtId="0" fontId="25" fillId="0" borderId="33" xfId="0" applyFont="1" applyFill="1" applyBorder="1"/>
    <xf numFmtId="2" fontId="35" fillId="0" borderId="68" xfId="0" applyNumberFormat="1" applyFont="1" applyFill="1" applyBorder="1"/>
    <xf numFmtId="0" fontId="25" fillId="0" borderId="22" xfId="0" applyFont="1" applyFill="1" applyBorder="1"/>
    <xf numFmtId="2" fontId="35" fillId="0" borderId="34" xfId="0" applyNumberFormat="1" applyFont="1" applyFill="1" applyBorder="1"/>
    <xf numFmtId="0" fontId="24" fillId="0" borderId="22" xfId="0" applyFont="1" applyFill="1" applyBorder="1" applyAlignment="1">
      <alignment shrinkToFit="1"/>
    </xf>
    <xf numFmtId="2" fontId="35" fillId="0" borderId="16" xfId="0" applyNumberFormat="1" applyFont="1" applyFill="1" applyBorder="1" applyAlignment="1">
      <alignment horizontal="center"/>
    </xf>
    <xf numFmtId="2" fontId="35" fillId="0" borderId="11" xfId="0" applyNumberFormat="1" applyFont="1" applyFill="1" applyBorder="1"/>
    <xf numFmtId="2" fontId="35" fillId="0" borderId="14" xfId="0" applyNumberFormat="1" applyFont="1" applyFill="1" applyBorder="1"/>
    <xf numFmtId="2" fontId="25" fillId="0" borderId="14" xfId="0" applyNumberFormat="1" applyFont="1" applyFill="1" applyBorder="1"/>
    <xf numFmtId="0" fontId="25" fillId="0" borderId="75" xfId="0" applyFont="1" applyFill="1" applyBorder="1"/>
    <xf numFmtId="2" fontId="35" fillId="0" borderId="7" xfId="0" applyNumberFormat="1" applyFont="1" applyFill="1" applyBorder="1"/>
    <xf numFmtId="0" fontId="25" fillId="0" borderId="61" xfId="0" applyFont="1" applyFill="1" applyBorder="1"/>
    <xf numFmtId="2" fontId="35" fillId="0" borderId="64" xfId="0" applyNumberFormat="1" applyFont="1" applyFill="1" applyBorder="1"/>
    <xf numFmtId="0" fontId="24" fillId="0" borderId="11" xfId="0" applyFont="1" applyFill="1" applyBorder="1"/>
    <xf numFmtId="0" fontId="19" fillId="0" borderId="61" xfId="0" applyFont="1" applyFill="1" applyBorder="1"/>
    <xf numFmtId="0" fontId="25" fillId="0" borderId="8" xfId="0" applyFont="1" applyFill="1" applyBorder="1"/>
    <xf numFmtId="0" fontId="19" fillId="0" borderId="31" xfId="0" applyFont="1" applyFill="1" applyBorder="1"/>
    <xf numFmtId="0" fontId="10" fillId="2" borderId="70" xfId="0" applyFont="1" applyFill="1" applyBorder="1" applyAlignment="1">
      <alignment horizontal="center" vertical="center"/>
    </xf>
    <xf numFmtId="0" fontId="24" fillId="0" borderId="27" xfId="0" applyFont="1" applyBorder="1"/>
    <xf numFmtId="0" fontId="25" fillId="0" borderId="61" xfId="0" applyFont="1" applyFill="1" applyBorder="1" applyAlignment="1">
      <alignment shrinkToFit="1"/>
    </xf>
    <xf numFmtId="0" fontId="24" fillId="6" borderId="26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/>
    </xf>
    <xf numFmtId="0" fontId="24" fillId="6" borderId="46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24" fillId="6" borderId="56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9" fillId="0" borderId="14" xfId="0" applyFont="1" applyBorder="1" applyAlignment="1">
      <alignment shrinkToFit="1"/>
    </xf>
    <xf numFmtId="0" fontId="31" fillId="0" borderId="15" xfId="0" applyFont="1" applyFill="1" applyBorder="1" applyAlignment="1">
      <alignment shrinkToFit="1"/>
    </xf>
    <xf numFmtId="0" fontId="42" fillId="0" borderId="20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24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46" fillId="2" borderId="10" xfId="0" applyFont="1" applyFill="1" applyBorder="1"/>
    <xf numFmtId="0" fontId="45" fillId="0" borderId="0" xfId="0" applyFont="1"/>
    <xf numFmtId="0" fontId="24" fillId="0" borderId="10" xfId="0" applyFont="1" applyBorder="1"/>
    <xf numFmtId="2" fontId="35" fillId="0" borderId="15" xfId="0" applyNumberFormat="1" applyFont="1" applyFill="1" applyBorder="1" applyAlignment="1">
      <alignment horizontal="center"/>
    </xf>
    <xf numFmtId="2" fontId="35" fillId="0" borderId="21" xfId="0" applyNumberFormat="1" applyFont="1" applyFill="1" applyBorder="1" applyAlignment="1">
      <alignment horizontal="center"/>
    </xf>
    <xf numFmtId="2" fontId="25" fillId="0" borderId="15" xfId="0" applyNumberFormat="1" applyFont="1" applyFill="1" applyBorder="1" applyAlignment="1">
      <alignment horizontal="center"/>
    </xf>
    <xf numFmtId="2" fontId="35" fillId="0" borderId="64" xfId="0" applyNumberFormat="1" applyFont="1" applyBorder="1"/>
    <xf numFmtId="2" fontId="25" fillId="0" borderId="21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0" fillId="2" borderId="69" xfId="0" applyFont="1" applyFill="1" applyBorder="1" applyAlignment="1">
      <alignment vertical="center"/>
    </xf>
    <xf numFmtId="0" fontId="0" fillId="2" borderId="72" xfId="0" applyFill="1" applyBorder="1" applyAlignment="1">
      <alignment vertical="center"/>
    </xf>
    <xf numFmtId="0" fontId="0" fillId="0" borderId="0" xfId="0" applyAlignment="1">
      <alignment vertical="center"/>
    </xf>
    <xf numFmtId="2" fontId="35" fillId="0" borderId="11" xfId="0" applyNumberFormat="1" applyFont="1" applyBorder="1"/>
    <xf numFmtId="2" fontId="35" fillId="0" borderId="14" xfId="0" applyNumberFormat="1" applyFont="1" applyBorder="1"/>
    <xf numFmtId="2" fontId="25" fillId="0" borderId="14" xfId="0" applyNumberFormat="1" applyFont="1" applyBorder="1"/>
    <xf numFmtId="0" fontId="25" fillId="0" borderId="75" xfId="0" applyFont="1" applyBorder="1"/>
    <xf numFmtId="2" fontId="35" fillId="0" borderId="7" xfId="0" applyNumberFormat="1" applyFont="1" applyBorder="1"/>
    <xf numFmtId="0" fontId="25" fillId="0" borderId="61" xfId="0" applyFont="1" applyBorder="1"/>
    <xf numFmtId="0" fontId="24" fillId="0" borderId="11" xfId="0" applyFont="1" applyBorder="1"/>
    <xf numFmtId="2" fontId="35" fillId="0" borderId="26" xfId="0" applyNumberFormat="1" applyFont="1" applyFill="1" applyBorder="1" applyAlignment="1">
      <alignment horizontal="center"/>
    </xf>
    <xf numFmtId="0" fontId="5" fillId="0" borderId="0" xfId="0" applyFont="1"/>
    <xf numFmtId="164" fontId="35" fillId="0" borderId="26" xfId="0" applyNumberFormat="1" applyFont="1" applyBorder="1"/>
    <xf numFmtId="164" fontId="35" fillId="0" borderId="56" xfId="0" applyNumberFormat="1" applyFont="1" applyBorder="1"/>
    <xf numFmtId="164" fontId="35" fillId="0" borderId="25" xfId="0" applyNumberFormat="1" applyFont="1" applyBorder="1"/>
    <xf numFmtId="164" fontId="35" fillId="0" borderId="54" xfId="0" applyNumberFormat="1" applyFont="1" applyBorder="1"/>
    <xf numFmtId="164" fontId="35" fillId="0" borderId="26" xfId="0" applyNumberFormat="1" applyFont="1" applyFill="1" applyBorder="1"/>
    <xf numFmtId="164" fontId="35" fillId="0" borderId="56" xfId="0" applyNumberFormat="1" applyFont="1" applyFill="1" applyBorder="1"/>
    <xf numFmtId="164" fontId="35" fillId="0" borderId="0" xfId="0" applyNumberFormat="1" applyFont="1" applyBorder="1"/>
    <xf numFmtId="164" fontId="35" fillId="0" borderId="27" xfId="0" applyNumberFormat="1" applyFont="1" applyFill="1" applyBorder="1"/>
    <xf numFmtId="164" fontId="35" fillId="0" borderId="68" xfId="0" applyNumberFormat="1" applyFont="1" applyFill="1" applyBorder="1"/>
    <xf numFmtId="164" fontId="25" fillId="0" borderId="15" xfId="0" applyNumberFormat="1" applyFont="1" applyBorder="1"/>
    <xf numFmtId="164" fontId="25" fillId="0" borderId="16" xfId="0" applyNumberFormat="1" applyFont="1" applyBorder="1"/>
    <xf numFmtId="164" fontId="25" fillId="0" borderId="15" xfId="0" applyNumberFormat="1" applyFont="1" applyFill="1" applyBorder="1"/>
    <xf numFmtId="164" fontId="25" fillId="0" borderId="13" xfId="0" applyNumberFormat="1" applyFont="1" applyBorder="1"/>
    <xf numFmtId="164" fontId="25" fillId="0" borderId="24" xfId="0" applyNumberFormat="1" applyFont="1" applyBorder="1"/>
    <xf numFmtId="164" fontId="25" fillId="0" borderId="23" xfId="0" applyNumberFormat="1" applyFont="1" applyBorder="1"/>
    <xf numFmtId="0" fontId="34" fillId="2" borderId="11" xfId="0" applyFont="1" applyFill="1" applyBorder="1" applyAlignment="1"/>
    <xf numFmtId="2" fontId="25" fillId="0" borderId="29" xfId="0" applyNumberFormat="1" applyFont="1" applyFill="1" applyBorder="1"/>
    <xf numFmtId="0" fontId="48" fillId="0" borderId="0" xfId="0" applyFont="1"/>
    <xf numFmtId="0" fontId="25" fillId="0" borderId="33" xfId="0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right"/>
    </xf>
    <xf numFmtId="2" fontId="35" fillId="0" borderId="24" xfId="0" applyNumberFormat="1" applyFont="1" applyFill="1" applyBorder="1"/>
    <xf numFmtId="2" fontId="35" fillId="0" borderId="23" xfId="0" applyNumberFormat="1" applyFont="1" applyFill="1" applyBorder="1"/>
    <xf numFmtId="0" fontId="29" fillId="0" borderId="22" xfId="0" applyFont="1" applyFill="1" applyBorder="1" applyAlignment="1">
      <alignment shrinkToFit="1"/>
    </xf>
    <xf numFmtId="0" fontId="44" fillId="0" borderId="15" xfId="0" applyFont="1" applyFill="1" applyBorder="1" applyAlignment="1">
      <alignment vertical="center" wrapText="1"/>
    </xf>
    <xf numFmtId="0" fontId="29" fillId="0" borderId="38" xfId="0" applyFont="1" applyBorder="1" applyAlignment="1">
      <alignment shrinkToFit="1"/>
    </xf>
    <xf numFmtId="0" fontId="49" fillId="0" borderId="20" xfId="0" applyFont="1" applyBorder="1" applyAlignment="1">
      <alignment vertical="center" wrapText="1" shrinkToFit="1"/>
    </xf>
    <xf numFmtId="0" fontId="42" fillId="0" borderId="15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vertical="center" wrapText="1"/>
    </xf>
    <xf numFmtId="0" fontId="42" fillId="0" borderId="22" xfId="0" applyFont="1" applyFill="1" applyBorder="1" applyAlignment="1">
      <alignment vertical="center" wrapText="1"/>
    </xf>
    <xf numFmtId="2" fontId="35" fillId="0" borderId="56" xfId="0" applyNumberFormat="1" applyFont="1" applyFill="1" applyBorder="1" applyAlignment="1">
      <alignment horizontal="center"/>
    </xf>
    <xf numFmtId="0" fontId="18" fillId="0" borderId="61" xfId="0" applyFont="1" applyBorder="1" applyAlignment="1">
      <alignment shrinkToFit="1"/>
    </xf>
    <xf numFmtId="0" fontId="32" fillId="0" borderId="20" xfId="0" applyFont="1" applyFill="1" applyBorder="1" applyAlignment="1">
      <alignment shrinkToFit="1"/>
    </xf>
    <xf numFmtId="164" fontId="35" fillId="0" borderId="27" xfId="0" applyNumberFormat="1" applyFont="1" applyBorder="1"/>
    <xf numFmtId="164" fontId="35" fillId="0" borderId="68" xfId="0" applyNumberFormat="1" applyFont="1" applyBorder="1"/>
    <xf numFmtId="164" fontId="25" fillId="0" borderId="33" xfId="0" applyNumberFormat="1" applyFont="1" applyBorder="1"/>
    <xf numFmtId="2" fontId="35" fillId="0" borderId="33" xfId="0" applyNumberFormat="1" applyFont="1" applyBorder="1"/>
    <xf numFmtId="0" fontId="25" fillId="0" borderId="75" xfId="0" applyFont="1" applyFill="1" applyBorder="1" applyAlignment="1">
      <alignment horizontal="center"/>
    </xf>
    <xf numFmtId="0" fontId="19" fillId="0" borderId="29" xfId="0" applyFont="1" applyFill="1" applyBorder="1" applyAlignment="1">
      <alignment shrinkToFit="1"/>
    </xf>
    <xf numFmtId="0" fontId="25" fillId="0" borderId="31" xfId="0" applyFont="1" applyFill="1" applyBorder="1" applyAlignment="1">
      <alignment shrinkToFit="1"/>
    </xf>
    <xf numFmtId="2" fontId="47" fillId="0" borderId="18" xfId="0" applyNumberFormat="1" applyFont="1" applyFill="1" applyBorder="1" applyAlignment="1">
      <alignment horizontal="center"/>
    </xf>
    <xf numFmtId="2" fontId="25" fillId="0" borderId="26" xfId="0" applyNumberFormat="1" applyFont="1" applyFill="1" applyBorder="1" applyAlignment="1">
      <alignment horizontal="center"/>
    </xf>
    <xf numFmtId="2" fontId="35" fillId="0" borderId="40" xfId="0" applyNumberFormat="1" applyFont="1" applyFill="1" applyBorder="1" applyAlignment="1">
      <alignment horizontal="center"/>
    </xf>
    <xf numFmtId="2" fontId="35" fillId="0" borderId="38" xfId="0" applyNumberFormat="1" applyFont="1" applyFill="1" applyBorder="1" applyAlignment="1">
      <alignment horizontal="center"/>
    </xf>
    <xf numFmtId="2" fontId="25" fillId="0" borderId="38" xfId="0" applyNumberFormat="1" applyFont="1" applyFill="1" applyBorder="1" applyAlignment="1">
      <alignment horizontal="center"/>
    </xf>
    <xf numFmtId="2" fontId="25" fillId="0" borderId="40" xfId="0" applyNumberFormat="1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35" fillId="0" borderId="10" xfId="0" applyNumberFormat="1" applyFont="1" applyFill="1" applyBorder="1" applyAlignment="1">
      <alignment horizontal="center"/>
    </xf>
    <xf numFmtId="2" fontId="35" fillId="0" borderId="13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25" fillId="0" borderId="27" xfId="0" applyNumberFormat="1" applyFont="1" applyFill="1" applyBorder="1" applyAlignment="1">
      <alignment horizontal="center"/>
    </xf>
    <xf numFmtId="0" fontId="10" fillId="6" borderId="46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3" fillId="0" borderId="0" xfId="0" applyFont="1" applyAlignment="1"/>
    <xf numFmtId="2" fontId="35" fillId="0" borderId="15" xfId="0" applyNumberFormat="1" applyFont="1" applyFill="1" applyBorder="1" applyAlignment="1">
      <alignment horizontal="right"/>
    </xf>
    <xf numFmtId="2" fontId="25" fillId="0" borderId="15" xfId="0" applyNumberFormat="1" applyFont="1" applyFill="1" applyBorder="1" applyAlignment="1">
      <alignment horizontal="right"/>
    </xf>
    <xf numFmtId="2" fontId="35" fillId="0" borderId="16" xfId="0" applyNumberFormat="1" applyFont="1" applyFill="1" applyBorder="1" applyAlignment="1">
      <alignment horizontal="right"/>
    </xf>
    <xf numFmtId="2" fontId="25" fillId="0" borderId="16" xfId="0" applyNumberFormat="1" applyFont="1" applyFill="1" applyBorder="1" applyAlignment="1">
      <alignment horizontal="right"/>
    </xf>
    <xf numFmtId="2" fontId="35" fillId="0" borderId="26" xfId="0" applyNumberFormat="1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2" fontId="35" fillId="0" borderId="15" xfId="0" applyNumberFormat="1" applyFont="1" applyBorder="1" applyAlignment="1">
      <alignment horizontal="center"/>
    </xf>
    <xf numFmtId="2" fontId="35" fillId="0" borderId="34" xfId="0" applyNumberFormat="1" applyFont="1" applyFill="1" applyBorder="1" applyAlignment="1">
      <alignment horizontal="right"/>
    </xf>
    <xf numFmtId="2" fontId="35" fillId="0" borderId="21" xfId="0" applyNumberFormat="1" applyFont="1" applyFill="1" applyBorder="1" applyAlignment="1">
      <alignment horizontal="right"/>
    </xf>
    <xf numFmtId="2" fontId="25" fillId="0" borderId="21" xfId="0" applyNumberFormat="1" applyFont="1" applyFill="1" applyBorder="1" applyAlignment="1">
      <alignment horizontal="right"/>
    </xf>
    <xf numFmtId="2" fontId="35" fillId="0" borderId="17" xfId="0" applyNumberFormat="1" applyFont="1" applyFill="1" applyBorder="1" applyAlignment="1">
      <alignment horizontal="right"/>
    </xf>
    <xf numFmtId="0" fontId="16" fillId="0" borderId="44" xfId="0" applyFont="1" applyFill="1" applyBorder="1"/>
    <xf numFmtId="0" fontId="16" fillId="0" borderId="36" xfId="0" applyFont="1" applyFill="1" applyBorder="1"/>
    <xf numFmtId="0" fontId="29" fillId="0" borderId="29" xfId="0" applyFont="1" applyFill="1" applyBorder="1" applyAlignment="1">
      <alignment shrinkToFit="1"/>
    </xf>
    <xf numFmtId="0" fontId="41" fillId="0" borderId="31" xfId="0" applyFont="1" applyFill="1" applyBorder="1" applyAlignment="1">
      <alignment shrinkToFit="1"/>
    </xf>
    <xf numFmtId="0" fontId="30" fillId="0" borderId="20" xfId="0" applyFont="1" applyFill="1" applyBorder="1" applyAlignment="1">
      <alignment vertical="center" wrapText="1"/>
    </xf>
    <xf numFmtId="0" fontId="46" fillId="0" borderId="20" xfId="0" applyFont="1" applyBorder="1" applyAlignment="1">
      <alignment shrinkToFit="1"/>
    </xf>
    <xf numFmtId="0" fontId="42" fillId="0" borderId="20" xfId="0" applyFont="1" applyBorder="1" applyAlignment="1">
      <alignment vertical="center" wrapText="1" shrinkToFit="1"/>
    </xf>
    <xf numFmtId="0" fontId="29" fillId="0" borderId="19" xfId="0" applyFont="1" applyBorder="1" applyAlignment="1">
      <alignment shrinkToFit="1"/>
    </xf>
    <xf numFmtId="164" fontId="35" fillId="0" borderId="26" xfId="0" applyNumberFormat="1" applyFont="1" applyFill="1" applyBorder="1" applyAlignment="1">
      <alignment horizontal="center"/>
    </xf>
    <xf numFmtId="164" fontId="35" fillId="0" borderId="11" xfId="0" applyNumberFormat="1" applyFont="1" applyBorder="1"/>
    <xf numFmtId="164" fontId="35" fillId="0" borderId="7" xfId="0" applyNumberFormat="1" applyFont="1" applyBorder="1"/>
    <xf numFmtId="164" fontId="25" fillId="0" borderId="14" xfId="0" applyNumberFormat="1" applyFont="1" applyBorder="1"/>
    <xf numFmtId="0" fontId="51" fillId="0" borderId="0" xfId="0" applyFont="1" applyAlignment="1">
      <alignment horizontal="center" shrinkToFit="1"/>
    </xf>
    <xf numFmtId="0" fontId="52" fillId="0" borderId="0" xfId="0" applyFont="1" applyAlignment="1">
      <alignment horizontal="center" shrinkToFit="1"/>
    </xf>
    <xf numFmtId="0" fontId="24" fillId="0" borderId="19" xfId="0" applyFont="1" applyBorder="1" applyAlignment="1">
      <alignment shrinkToFit="1"/>
    </xf>
    <xf numFmtId="0" fontId="19" fillId="0" borderId="19" xfId="0" applyFont="1" applyFill="1" applyBorder="1" applyAlignment="1">
      <alignment shrinkToFit="1"/>
    </xf>
    <xf numFmtId="0" fontId="53" fillId="0" borderId="20" xfId="0" applyFont="1" applyBorder="1" applyAlignment="1">
      <alignment shrinkToFit="1"/>
    </xf>
    <xf numFmtId="0" fontId="53" fillId="0" borderId="22" xfId="0" applyFont="1" applyBorder="1" applyAlignment="1">
      <alignment shrinkToFit="1"/>
    </xf>
    <xf numFmtId="0" fontId="25" fillId="0" borderId="22" xfId="0" applyFont="1" applyBorder="1" applyAlignment="1">
      <alignment shrinkToFit="1"/>
    </xf>
    <xf numFmtId="0" fontId="19" fillId="0" borderId="38" xfId="0" applyFont="1" applyFill="1" applyBorder="1" applyAlignment="1">
      <alignment shrinkToFit="1"/>
    </xf>
    <xf numFmtId="0" fontId="25" fillId="0" borderId="39" xfId="0" applyFont="1" applyFill="1" applyBorder="1" applyAlignment="1">
      <alignment shrinkToFit="1"/>
    </xf>
    <xf numFmtId="0" fontId="25" fillId="0" borderId="55" xfId="0" applyFont="1" applyFill="1" applyBorder="1"/>
    <xf numFmtId="0" fontId="19" fillId="0" borderId="13" xfId="0" applyFont="1" applyBorder="1" applyAlignment="1">
      <alignment shrinkToFit="1"/>
    </xf>
    <xf numFmtId="0" fontId="54" fillId="0" borderId="20" xfId="0" applyFont="1" applyFill="1" applyBorder="1" applyAlignment="1">
      <alignment shrinkToFit="1"/>
    </xf>
    <xf numFmtId="0" fontId="19" fillId="0" borderId="22" xfId="0" applyFont="1" applyFill="1" applyBorder="1" applyAlignment="1">
      <alignment shrinkToFit="1"/>
    </xf>
    <xf numFmtId="0" fontId="25" fillId="0" borderId="33" xfId="0" applyFont="1" applyFill="1" applyBorder="1" applyAlignment="1">
      <alignment horizontal="right"/>
    </xf>
    <xf numFmtId="0" fontId="24" fillId="0" borderId="22" xfId="0" applyFont="1" applyBorder="1" applyAlignment="1">
      <alignment shrinkToFit="1"/>
    </xf>
    <xf numFmtId="0" fontId="3" fillId="0" borderId="37" xfId="0" applyFont="1" applyFill="1" applyBorder="1"/>
    <xf numFmtId="164" fontId="25" fillId="0" borderId="21" xfId="0" applyNumberFormat="1" applyFont="1" applyFill="1" applyBorder="1"/>
    <xf numFmtId="164" fontId="35" fillId="0" borderId="25" xfId="0" applyNumberFormat="1" applyFont="1" applyFill="1" applyBorder="1"/>
    <xf numFmtId="164" fontId="35" fillId="0" borderId="54" xfId="0" applyNumberFormat="1" applyFont="1" applyFill="1" applyBorder="1"/>
    <xf numFmtId="164" fontId="25" fillId="0" borderId="16" xfId="0" applyNumberFormat="1" applyFont="1" applyFill="1" applyBorder="1"/>
    <xf numFmtId="0" fontId="53" fillId="0" borderId="19" xfId="0" applyFont="1" applyBorder="1" applyAlignment="1">
      <alignment shrinkToFit="1"/>
    </xf>
    <xf numFmtId="2" fontId="35" fillId="0" borderId="28" xfId="0" applyNumberFormat="1" applyFont="1" applyBorder="1"/>
    <xf numFmtId="2" fontId="35" fillId="0" borderId="29" xfId="0" applyNumberFormat="1" applyFont="1" applyBorder="1"/>
    <xf numFmtId="2" fontId="25" fillId="0" borderId="29" xfId="0" applyNumberFormat="1" applyFont="1" applyBorder="1"/>
    <xf numFmtId="0" fontId="25" fillId="0" borderId="30" xfId="0" applyFont="1" applyBorder="1"/>
    <xf numFmtId="0" fontId="25" fillId="0" borderId="31" xfId="0" applyFont="1" applyBorder="1"/>
    <xf numFmtId="2" fontId="35" fillId="0" borderId="32" xfId="0" applyNumberFormat="1" applyFont="1" applyBorder="1"/>
    <xf numFmtId="2" fontId="35" fillId="0" borderId="30" xfId="0" applyNumberFormat="1" applyFont="1" applyBorder="1"/>
    <xf numFmtId="0" fontId="24" fillId="0" borderId="28" xfId="0" applyFont="1" applyFill="1" applyBorder="1"/>
    <xf numFmtId="0" fontId="25" fillId="0" borderId="61" xfId="0" applyFont="1" applyBorder="1" applyAlignment="1">
      <alignment shrinkToFit="1"/>
    </xf>
    <xf numFmtId="0" fontId="25" fillId="0" borderId="31" xfId="0" applyFont="1" applyBorder="1" applyAlignment="1">
      <alignment shrinkToFit="1"/>
    </xf>
    <xf numFmtId="2" fontId="35" fillId="0" borderId="66" xfId="0" applyNumberFormat="1" applyFont="1" applyBorder="1"/>
    <xf numFmtId="0" fontId="5" fillId="0" borderId="31" xfId="0" applyFont="1" applyFill="1" applyBorder="1"/>
    <xf numFmtId="0" fontId="24" fillId="0" borderId="20" xfId="0" applyFont="1" applyBorder="1" applyAlignment="1">
      <alignment shrinkToFit="1"/>
    </xf>
    <xf numFmtId="2" fontId="35" fillId="0" borderId="28" xfId="0" applyNumberFormat="1" applyFont="1" applyFill="1" applyBorder="1"/>
    <xf numFmtId="2" fontId="35" fillId="0" borderId="29" xfId="0" applyNumberFormat="1" applyFont="1" applyFill="1" applyBorder="1"/>
    <xf numFmtId="0" fontId="25" fillId="0" borderId="30" xfId="0" applyFont="1" applyFill="1" applyBorder="1"/>
    <xf numFmtId="2" fontId="35" fillId="0" borderId="66" xfId="0" applyNumberFormat="1" applyFont="1" applyFill="1" applyBorder="1"/>
    <xf numFmtId="0" fontId="25" fillId="0" borderId="31" xfId="0" applyFont="1" applyFill="1" applyBorder="1"/>
    <xf numFmtId="2" fontId="35" fillId="0" borderId="32" xfId="0" applyNumberFormat="1" applyFont="1" applyFill="1" applyBorder="1"/>
    <xf numFmtId="0" fontId="24" fillId="6" borderId="48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/>
    </xf>
    <xf numFmtId="0" fontId="24" fillId="6" borderId="53" xfId="0" applyFont="1" applyFill="1" applyBorder="1" applyAlignment="1">
      <alignment horizontal="center" vertical="center"/>
    </xf>
    <xf numFmtId="0" fontId="24" fillId="6" borderId="47" xfId="0" applyFont="1" applyFill="1" applyBorder="1" applyAlignment="1">
      <alignment horizontal="center" vertical="center"/>
    </xf>
    <xf numFmtId="0" fontId="24" fillId="6" borderId="39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6" fillId="0" borderId="15" xfId="0" applyFont="1" applyBorder="1" applyAlignment="1">
      <alignment shrinkToFit="1"/>
    </xf>
    <xf numFmtId="0" fontId="26" fillId="0" borderId="20" xfId="0" applyFont="1" applyBorder="1" applyAlignment="1">
      <alignment shrinkToFit="1"/>
    </xf>
    <xf numFmtId="2" fontId="43" fillId="0" borderId="25" xfId="0" applyNumberFormat="1" applyFont="1" applyBorder="1"/>
    <xf numFmtId="2" fontId="43" fillId="0" borderId="16" xfId="0" applyNumberFormat="1" applyFont="1" applyBorder="1"/>
    <xf numFmtId="2" fontId="41" fillId="0" borderId="16" xfId="0" applyNumberFormat="1" applyFont="1" applyBorder="1"/>
    <xf numFmtId="0" fontId="41" fillId="0" borderId="23" xfId="0" applyFont="1" applyBorder="1"/>
    <xf numFmtId="2" fontId="43" fillId="0" borderId="54" xfId="0" applyNumberFormat="1" applyFont="1" applyBorder="1"/>
    <xf numFmtId="0" fontId="41" fillId="0" borderId="19" xfId="0" applyFont="1" applyBorder="1"/>
    <xf numFmtId="2" fontId="43" fillId="0" borderId="17" xfId="0" applyNumberFormat="1" applyFont="1" applyBorder="1"/>
    <xf numFmtId="0" fontId="21" fillId="0" borderId="22" xfId="0" applyFont="1" applyBorder="1" applyAlignment="1">
      <alignment horizontal="center" shrinkToFit="1"/>
    </xf>
    <xf numFmtId="0" fontId="19" fillId="0" borderId="19" xfId="0" applyFont="1" applyBorder="1" applyAlignment="1">
      <alignment shrinkToFit="1"/>
    </xf>
    <xf numFmtId="164" fontId="35" fillId="0" borderId="26" xfId="0" applyNumberFormat="1" applyFont="1" applyFill="1" applyBorder="1" applyAlignment="1">
      <alignment horizontal="right"/>
    </xf>
    <xf numFmtId="0" fontId="16" fillId="0" borderId="24" xfId="0" applyFont="1" applyBorder="1"/>
    <xf numFmtId="2" fontId="47" fillId="0" borderId="34" xfId="0" applyNumberFormat="1" applyFont="1" applyBorder="1"/>
    <xf numFmtId="2" fontId="47" fillId="0" borderId="21" xfId="0" applyNumberFormat="1" applyFont="1" applyBorder="1"/>
    <xf numFmtId="2" fontId="16" fillId="0" borderId="21" xfId="0" applyNumberFormat="1" applyFont="1" applyBorder="1"/>
    <xf numFmtId="2" fontId="35" fillId="0" borderId="0" xfId="0" applyNumberFormat="1" applyFont="1" applyFill="1" applyBorder="1" applyAlignment="1">
      <alignment horizontal="center"/>
    </xf>
    <xf numFmtId="2" fontId="35" fillId="0" borderId="74" xfId="0" applyNumberFormat="1" applyFont="1" applyFill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2" fontId="35" fillId="0" borderId="18" xfId="0" applyNumberFormat="1" applyFont="1" applyBorder="1" applyAlignment="1">
      <alignment horizontal="center"/>
    </xf>
    <xf numFmtId="0" fontId="16" fillId="0" borderId="20" xfId="0" applyFont="1" applyBorder="1"/>
    <xf numFmtId="0" fontId="5" fillId="3" borderId="19" xfId="0" applyFont="1" applyFill="1" applyBorder="1"/>
    <xf numFmtId="0" fontId="3" fillId="3" borderId="44" xfId="0" applyFont="1" applyFill="1" applyBorder="1"/>
    <xf numFmtId="0" fontId="19" fillId="3" borderId="19" xfId="0" applyFont="1" applyFill="1" applyBorder="1"/>
    <xf numFmtId="0" fontId="25" fillId="3" borderId="44" xfId="0" applyFont="1" applyFill="1" applyBorder="1"/>
    <xf numFmtId="0" fontId="19" fillId="3" borderId="20" xfId="0" applyFont="1" applyFill="1" applyBorder="1"/>
    <xf numFmtId="0" fontId="25" fillId="3" borderId="36" xfId="0" applyFont="1" applyFill="1" applyBorder="1"/>
    <xf numFmtId="0" fontId="55" fillId="0" borderId="46" xfId="0" applyFont="1" applyFill="1" applyBorder="1" applyAlignment="1">
      <alignment horizontal="center" vertical="center"/>
    </xf>
    <xf numFmtId="0" fontId="55" fillId="0" borderId="20" xfId="0" applyFont="1" applyFill="1" applyBorder="1" applyAlignment="1">
      <alignment horizontal="center" vertical="center"/>
    </xf>
    <xf numFmtId="0" fontId="55" fillId="0" borderId="18" xfId="0" applyFont="1" applyFill="1" applyBorder="1" applyAlignment="1">
      <alignment horizontal="center" vertical="center"/>
    </xf>
    <xf numFmtId="0" fontId="55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9" fillId="5" borderId="20" xfId="0" applyFont="1" applyFill="1" applyBorder="1"/>
    <xf numFmtId="0" fontId="25" fillId="5" borderId="36" xfId="0" applyFont="1" applyFill="1" applyBorder="1"/>
    <xf numFmtId="0" fontId="50" fillId="0" borderId="36" xfId="0" applyFont="1" applyFill="1" applyBorder="1"/>
    <xf numFmtId="0" fontId="56" fillId="0" borderId="43" xfId="0" applyFont="1" applyFill="1" applyBorder="1"/>
    <xf numFmtId="0" fontId="56" fillId="0" borderId="36" xfId="0" applyFont="1" applyFill="1" applyBorder="1"/>
    <xf numFmtId="0" fontId="56" fillId="0" borderId="44" xfId="0" applyFont="1" applyFill="1" applyBorder="1"/>
    <xf numFmtId="0" fontId="16" fillId="0" borderId="65" xfId="0" applyFont="1" applyFill="1" applyBorder="1"/>
    <xf numFmtId="0" fontId="19" fillId="3" borderId="39" xfId="0" applyFont="1" applyFill="1" applyBorder="1"/>
    <xf numFmtId="0" fontId="25" fillId="3" borderId="43" xfId="0" applyFont="1" applyFill="1" applyBorder="1"/>
    <xf numFmtId="0" fontId="19" fillId="4" borderId="60" xfId="0" applyFont="1" applyFill="1" applyBorder="1"/>
    <xf numFmtId="0" fontId="25" fillId="4" borderId="5" xfId="0" applyFont="1" applyFill="1" applyBorder="1"/>
    <xf numFmtId="0" fontId="19" fillId="5" borderId="19" xfId="0" applyFont="1" applyFill="1" applyBorder="1"/>
    <xf numFmtId="0" fontId="25" fillId="5" borderId="44" xfId="0" applyFont="1" applyFill="1" applyBorder="1"/>
    <xf numFmtId="0" fontId="19" fillId="4" borderId="19" xfId="0" applyFont="1" applyFill="1" applyBorder="1"/>
    <xf numFmtId="0" fontId="3" fillId="4" borderId="44" xfId="0" applyFont="1" applyFill="1" applyBorder="1"/>
    <xf numFmtId="0" fontId="30" fillId="0" borderId="11" xfId="0" applyFont="1" applyFill="1" applyBorder="1"/>
    <xf numFmtId="2" fontId="35" fillId="0" borderId="15" xfId="0" applyNumberFormat="1" applyFont="1" applyFill="1" applyBorder="1" applyAlignment="1"/>
    <xf numFmtId="0" fontId="30" fillId="0" borderId="26" xfId="0" applyFont="1" applyFill="1" applyBorder="1"/>
    <xf numFmtId="0" fontId="30" fillId="0" borderId="27" xfId="0" applyFont="1" applyFill="1" applyBorder="1"/>
    <xf numFmtId="0" fontId="30" fillId="0" borderId="25" xfId="0" applyFont="1" applyFill="1" applyBorder="1"/>
    <xf numFmtId="0" fontId="19" fillId="2" borderId="19" xfId="0" applyFont="1" applyFill="1" applyBorder="1"/>
    <xf numFmtId="0" fontId="25" fillId="2" borderId="44" xfId="0" applyFont="1" applyFill="1" applyBorder="1"/>
    <xf numFmtId="0" fontId="19" fillId="2" borderId="20" xfId="0" applyFont="1" applyFill="1" applyBorder="1"/>
    <xf numFmtId="0" fontId="25" fillId="2" borderId="36" xfId="0" applyFont="1" applyFill="1" applyBorder="1"/>
    <xf numFmtId="0" fontId="19" fillId="4" borderId="20" xfId="0" applyFont="1" applyFill="1" applyBorder="1"/>
    <xf numFmtId="0" fontId="25" fillId="4" borderId="36" xfId="0" applyFont="1" applyFill="1" applyBorder="1"/>
    <xf numFmtId="0" fontId="30" fillId="0" borderId="27" xfId="0" applyFont="1" applyBorder="1"/>
    <xf numFmtId="2" fontId="35" fillId="0" borderId="17" xfId="0" applyNumberFormat="1" applyFont="1" applyFill="1" applyBorder="1" applyAlignment="1"/>
    <xf numFmtId="2" fontId="35" fillId="0" borderId="16" xfId="0" applyNumberFormat="1" applyFont="1" applyFill="1" applyBorder="1" applyAlignment="1"/>
    <xf numFmtId="2" fontId="35" fillId="0" borderId="21" xfId="0" applyNumberFormat="1" applyFont="1" applyFill="1" applyBorder="1" applyAlignment="1"/>
    <xf numFmtId="2" fontId="25" fillId="0" borderId="21" xfId="0" applyNumberFormat="1" applyFont="1" applyFill="1" applyBorder="1" applyAlignment="1"/>
    <xf numFmtId="2" fontId="35" fillId="0" borderId="18" xfId="0" applyNumberFormat="1" applyFont="1" applyFill="1" applyBorder="1" applyAlignment="1"/>
    <xf numFmtId="2" fontId="25" fillId="0" borderId="15" xfId="0" applyNumberFormat="1" applyFont="1" applyFill="1" applyBorder="1" applyAlignment="1"/>
    <xf numFmtId="2" fontId="25" fillId="0" borderId="16" xfId="0" applyNumberFormat="1" applyFont="1" applyFill="1" applyBorder="1" applyAlignment="1"/>
    <xf numFmtId="2" fontId="35" fillId="0" borderId="26" xfId="0" applyNumberFormat="1" applyFont="1" applyFill="1" applyBorder="1" applyAlignment="1"/>
    <xf numFmtId="2" fontId="35" fillId="0" borderId="56" xfId="0" applyNumberFormat="1" applyFont="1" applyFill="1" applyBorder="1" applyAlignment="1"/>
    <xf numFmtId="2" fontId="35" fillId="0" borderId="64" xfId="0" applyNumberFormat="1" applyFont="1" applyFill="1" applyBorder="1" applyAlignment="1"/>
    <xf numFmtId="2" fontId="35" fillId="0" borderId="14" xfId="0" applyNumberFormat="1" applyFont="1" applyFill="1" applyBorder="1" applyAlignment="1"/>
    <xf numFmtId="2" fontId="25" fillId="0" borderId="14" xfId="0" applyNumberFormat="1" applyFont="1" applyFill="1" applyBorder="1" applyAlignment="1"/>
    <xf numFmtId="2" fontId="35" fillId="0" borderId="63" xfId="0" applyNumberFormat="1" applyFont="1" applyFill="1" applyBorder="1" applyAlignment="1"/>
    <xf numFmtId="2" fontId="35" fillId="0" borderId="13" xfId="0" applyNumberFormat="1" applyFont="1" applyFill="1" applyBorder="1" applyAlignment="1"/>
    <xf numFmtId="2" fontId="25" fillId="0" borderId="13" xfId="0" applyNumberFormat="1" applyFont="1" applyFill="1" applyBorder="1" applyAlignment="1"/>
    <xf numFmtId="2" fontId="35" fillId="0" borderId="34" xfId="0" applyNumberFormat="1" applyFont="1" applyFill="1" applyBorder="1" applyAlignment="1"/>
    <xf numFmtId="2" fontId="35" fillId="0" borderId="10" xfId="0" applyNumberFormat="1" applyFont="1" applyFill="1" applyBorder="1" applyAlignment="1"/>
    <xf numFmtId="2" fontId="35" fillId="0" borderId="27" xfId="0" applyNumberFormat="1" applyFont="1" applyFill="1" applyBorder="1" applyAlignment="1"/>
    <xf numFmtId="2" fontId="35" fillId="0" borderId="25" xfId="0" applyNumberFormat="1" applyFont="1" applyFill="1" applyBorder="1" applyAlignment="1"/>
    <xf numFmtId="164" fontId="35" fillId="0" borderId="28" xfId="0" applyNumberFormat="1" applyFont="1" applyBorder="1"/>
    <xf numFmtId="164" fontId="35" fillId="0" borderId="10" xfId="0" applyNumberFormat="1" applyFont="1" applyFill="1" applyBorder="1" applyAlignment="1"/>
    <xf numFmtId="164" fontId="4" fillId="0" borderId="27" xfId="0" applyNumberFormat="1" applyFont="1" applyBorder="1"/>
    <xf numFmtId="0" fontId="53" fillId="0" borderId="61" xfId="0" applyFont="1" applyBorder="1" applyAlignment="1">
      <alignment shrinkToFit="1"/>
    </xf>
    <xf numFmtId="164" fontId="35" fillId="0" borderId="10" xfId="0" applyNumberFormat="1" applyFont="1" applyFill="1" applyBorder="1" applyAlignment="1">
      <alignment horizontal="right"/>
    </xf>
    <xf numFmtId="0" fontId="19" fillId="4" borderId="22" xfId="0" applyFont="1" applyFill="1" applyBorder="1"/>
    <xf numFmtId="0" fontId="25" fillId="4" borderId="37" xfId="0" applyFont="1" applyFill="1" applyBorder="1"/>
    <xf numFmtId="4" fontId="35" fillId="0" borderId="25" xfId="0" applyNumberFormat="1" applyFont="1" applyBorder="1"/>
    <xf numFmtId="4" fontId="35" fillId="0" borderId="26" xfId="0" applyNumberFormat="1" applyFont="1" applyBorder="1"/>
    <xf numFmtId="4" fontId="35" fillId="0" borderId="26" xfId="0" applyNumberFormat="1" applyFont="1" applyFill="1" applyBorder="1" applyAlignment="1">
      <alignment horizontal="center"/>
    </xf>
    <xf numFmtId="4" fontId="35" fillId="0" borderId="26" xfId="0" applyNumberFormat="1" applyFont="1" applyFill="1" applyBorder="1"/>
    <xf numFmtId="4" fontId="35" fillId="0" borderId="11" xfId="0" applyNumberFormat="1" applyFont="1" applyBorder="1"/>
    <xf numFmtId="4" fontId="35" fillId="0" borderId="27" xfId="0" applyNumberFormat="1" applyFont="1" applyFill="1" applyBorder="1"/>
    <xf numFmtId="4" fontId="4" fillId="0" borderId="27" xfId="0" applyNumberFormat="1" applyFont="1" applyBorder="1"/>
    <xf numFmtId="0" fontId="25" fillId="4" borderId="44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7" fillId="2" borderId="7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0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3" sqref="L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7.710937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3.75" x14ac:dyDescent="0.5">
      <c r="A3" s="31" t="s">
        <v>0</v>
      </c>
      <c r="D3" s="196" t="s">
        <v>247</v>
      </c>
      <c r="E3" s="190" t="s">
        <v>628</v>
      </c>
      <c r="F3" s="190"/>
      <c r="G3" s="190"/>
      <c r="H3" s="190"/>
      <c r="I3" s="191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ht="30" customHeight="1" x14ac:dyDescent="0.5">
      <c r="A8" s="5" t="s">
        <v>119</v>
      </c>
      <c r="B8" s="7"/>
      <c r="C8" s="7"/>
      <c r="D8" s="193" t="s">
        <v>116</v>
      </c>
      <c r="E8" s="18"/>
      <c r="F8" s="19"/>
      <c r="G8" s="24"/>
      <c r="H8" s="15"/>
      <c r="I8" s="18"/>
      <c r="J8" s="283"/>
      <c r="K8" s="4"/>
      <c r="L8" s="9"/>
      <c r="M8" s="27"/>
      <c r="N8" s="19"/>
      <c r="O8" s="19"/>
      <c r="P8" s="24"/>
      <c r="Q8" s="15"/>
      <c r="R8" s="18"/>
      <c r="S8" s="19"/>
      <c r="T8" s="19"/>
      <c r="U8" s="24"/>
      <c r="V8" s="9"/>
      <c r="W8" s="27"/>
      <c r="X8" s="15"/>
      <c r="Y8" s="133"/>
      <c r="Z8" s="123"/>
      <c r="AA8" s="10"/>
    </row>
    <row r="9" spans="1:27" s="136" customFormat="1" ht="30" customHeight="1" x14ac:dyDescent="0.4">
      <c r="A9" s="147">
        <v>1</v>
      </c>
      <c r="B9" s="109" t="s">
        <v>834</v>
      </c>
      <c r="C9" s="109" t="s">
        <v>835</v>
      </c>
      <c r="D9" s="192" t="s">
        <v>181</v>
      </c>
      <c r="E9" s="162">
        <v>7</v>
      </c>
      <c r="F9" s="163">
        <v>6.4</v>
      </c>
      <c r="G9" s="164">
        <v>6.4</v>
      </c>
      <c r="H9" s="165">
        <v>2</v>
      </c>
      <c r="I9" s="162">
        <v>14</v>
      </c>
      <c r="J9" s="267"/>
      <c r="K9" s="163"/>
      <c r="L9" s="166">
        <v>2</v>
      </c>
      <c r="M9" s="167">
        <v>1.07</v>
      </c>
      <c r="N9" s="163">
        <v>0.98</v>
      </c>
      <c r="O9" s="163">
        <v>1.06</v>
      </c>
      <c r="P9" s="164">
        <v>1.07</v>
      </c>
      <c r="Q9" s="165">
        <v>1</v>
      </c>
      <c r="R9" s="162">
        <v>2</v>
      </c>
      <c r="S9" s="163">
        <v>2</v>
      </c>
      <c r="T9" s="163">
        <v>2.5</v>
      </c>
      <c r="U9" s="164">
        <v>2.5</v>
      </c>
      <c r="V9" s="166">
        <v>1</v>
      </c>
      <c r="W9" s="167">
        <v>24.95</v>
      </c>
      <c r="X9" s="165">
        <v>2</v>
      </c>
      <c r="Y9" s="177">
        <f t="shared" ref="Y9" si="0">H9+L9+Q9+V9+X9</f>
        <v>8</v>
      </c>
      <c r="Z9" s="543">
        <v>1</v>
      </c>
      <c r="AA9" s="544">
        <v>7</v>
      </c>
    </row>
    <row r="10" spans="1:27" s="136" customFormat="1" ht="30" customHeight="1" x14ac:dyDescent="0.4">
      <c r="A10" s="147">
        <v>2</v>
      </c>
      <c r="B10" s="109" t="s">
        <v>836</v>
      </c>
      <c r="C10" s="109" t="s">
        <v>263</v>
      </c>
      <c r="D10" s="192" t="s">
        <v>181</v>
      </c>
      <c r="E10" s="162">
        <v>6.1</v>
      </c>
      <c r="F10" s="163">
        <v>6.1</v>
      </c>
      <c r="G10" s="164">
        <v>6.1</v>
      </c>
      <c r="H10" s="165">
        <v>1</v>
      </c>
      <c r="I10" s="162">
        <v>16.5</v>
      </c>
      <c r="J10" s="267"/>
      <c r="K10" s="163"/>
      <c r="L10" s="166">
        <v>4</v>
      </c>
      <c r="M10" s="167">
        <v>0.9</v>
      </c>
      <c r="N10" s="163">
        <v>0.94</v>
      </c>
      <c r="O10" s="163">
        <v>1.02</v>
      </c>
      <c r="P10" s="164">
        <v>1.02</v>
      </c>
      <c r="Q10" s="165">
        <v>2</v>
      </c>
      <c r="R10" s="162">
        <v>2</v>
      </c>
      <c r="S10" s="163">
        <v>2</v>
      </c>
      <c r="T10" s="163">
        <v>2</v>
      </c>
      <c r="U10" s="164">
        <v>2</v>
      </c>
      <c r="V10" s="166">
        <v>2</v>
      </c>
      <c r="W10" s="167">
        <v>21.1</v>
      </c>
      <c r="X10" s="165">
        <v>1</v>
      </c>
      <c r="Y10" s="128">
        <f t="shared" ref="Y10:Y16" si="1">H10+L10+Q10+V10+X10</f>
        <v>10</v>
      </c>
      <c r="Z10" s="178">
        <v>2</v>
      </c>
      <c r="AA10" s="179">
        <v>5</v>
      </c>
    </row>
    <row r="11" spans="1:27" s="136" customFormat="1" ht="30" customHeight="1" x14ac:dyDescent="0.4">
      <c r="A11" s="147">
        <v>3</v>
      </c>
      <c r="B11" s="109" t="s">
        <v>832</v>
      </c>
      <c r="C11" s="109" t="s">
        <v>833</v>
      </c>
      <c r="D11" s="192" t="s">
        <v>181</v>
      </c>
      <c r="E11" s="148">
        <v>7</v>
      </c>
      <c r="F11" s="149">
        <v>6.7</v>
      </c>
      <c r="G11" s="150">
        <v>6.7</v>
      </c>
      <c r="H11" s="151">
        <v>3</v>
      </c>
      <c r="I11" s="148">
        <v>13.4</v>
      </c>
      <c r="J11" s="266"/>
      <c r="K11" s="149"/>
      <c r="L11" s="152">
        <v>1</v>
      </c>
      <c r="M11" s="153">
        <v>1.02</v>
      </c>
      <c r="N11" s="149">
        <v>1</v>
      </c>
      <c r="O11" s="149">
        <v>0.8</v>
      </c>
      <c r="P11" s="150">
        <v>1.02</v>
      </c>
      <c r="Q11" s="151">
        <v>2</v>
      </c>
      <c r="R11" s="148">
        <v>1.5</v>
      </c>
      <c r="S11" s="149">
        <v>1.5</v>
      </c>
      <c r="T11" s="149">
        <v>2</v>
      </c>
      <c r="U11" s="150">
        <v>2</v>
      </c>
      <c r="V11" s="152">
        <v>2</v>
      </c>
      <c r="W11" s="153">
        <v>23.9</v>
      </c>
      <c r="X11" s="151">
        <v>2</v>
      </c>
      <c r="Y11" s="128">
        <f t="shared" si="1"/>
        <v>10</v>
      </c>
      <c r="Z11" s="160">
        <v>2</v>
      </c>
      <c r="AA11" s="161">
        <v>5</v>
      </c>
    </row>
    <row r="12" spans="1:27" s="136" customFormat="1" ht="30" customHeight="1" x14ac:dyDescent="0.4">
      <c r="A12" s="5">
        <v>4</v>
      </c>
      <c r="B12" s="110" t="s">
        <v>496</v>
      </c>
      <c r="C12" s="110" t="s">
        <v>500</v>
      </c>
      <c r="D12" s="108" t="s">
        <v>181</v>
      </c>
      <c r="E12" s="148">
        <v>7.2</v>
      </c>
      <c r="F12" s="149">
        <v>8</v>
      </c>
      <c r="G12" s="150">
        <v>8</v>
      </c>
      <c r="H12" s="151">
        <v>4</v>
      </c>
      <c r="I12" s="148">
        <v>16</v>
      </c>
      <c r="J12" s="266"/>
      <c r="K12" s="149"/>
      <c r="L12" s="152">
        <v>3</v>
      </c>
      <c r="M12" s="153">
        <v>0.95</v>
      </c>
      <c r="N12" s="149">
        <v>0.55000000000000004</v>
      </c>
      <c r="O12" s="149">
        <v>0.74</v>
      </c>
      <c r="P12" s="150">
        <v>0.95</v>
      </c>
      <c r="Q12" s="151">
        <v>4</v>
      </c>
      <c r="R12" s="148">
        <v>0.5</v>
      </c>
      <c r="S12" s="149">
        <v>1</v>
      </c>
      <c r="T12" s="149">
        <v>1.5</v>
      </c>
      <c r="U12" s="150">
        <v>1.5</v>
      </c>
      <c r="V12" s="152">
        <v>4</v>
      </c>
      <c r="W12" s="153">
        <v>28.32</v>
      </c>
      <c r="X12" s="151">
        <v>4</v>
      </c>
      <c r="Y12" s="124">
        <f t="shared" si="1"/>
        <v>19</v>
      </c>
      <c r="Z12" s="160">
        <v>4</v>
      </c>
      <c r="AA12" s="161">
        <v>3</v>
      </c>
    </row>
    <row r="13" spans="1:27" ht="30" customHeight="1" thickBot="1" x14ac:dyDescent="0.45">
      <c r="A13" s="5">
        <v>5</v>
      </c>
      <c r="B13" s="350"/>
      <c r="C13" s="350"/>
      <c r="D13" s="412"/>
      <c r="E13" s="373"/>
      <c r="F13" s="374"/>
      <c r="G13" s="375"/>
      <c r="H13" s="376"/>
      <c r="I13" s="373"/>
      <c r="J13" s="377"/>
      <c r="K13" s="374"/>
      <c r="L13" s="378"/>
      <c r="M13" s="365"/>
      <c r="N13" s="374"/>
      <c r="O13" s="374"/>
      <c r="P13" s="375"/>
      <c r="Q13" s="376"/>
      <c r="R13" s="373"/>
      <c r="S13" s="374"/>
      <c r="T13" s="374"/>
      <c r="U13" s="375"/>
      <c r="V13" s="378"/>
      <c r="W13" s="365"/>
      <c r="X13" s="376"/>
      <c r="Y13" s="379">
        <f t="shared" ref="Y13" si="2">H13+L13+Q13+V13+X13</f>
        <v>0</v>
      </c>
      <c r="Z13" s="337"/>
      <c r="AA13" s="338"/>
    </row>
    <row r="14" spans="1:27" s="136" customFormat="1" ht="30" customHeight="1" x14ac:dyDescent="0.5">
      <c r="A14" s="147"/>
      <c r="B14" s="3"/>
      <c r="C14" s="3"/>
      <c r="D14" s="111" t="s">
        <v>117</v>
      </c>
      <c r="E14" s="22"/>
      <c r="F14" s="23"/>
      <c r="G14" s="26"/>
      <c r="H14" s="17"/>
      <c r="I14" s="22"/>
      <c r="J14" s="280"/>
      <c r="K14" s="23"/>
      <c r="L14" s="13"/>
      <c r="M14" s="29"/>
      <c r="N14" s="23"/>
      <c r="O14" s="23"/>
      <c r="P14" s="26"/>
      <c r="Q14" s="17"/>
      <c r="R14" s="22"/>
      <c r="S14" s="23"/>
      <c r="T14" s="23"/>
      <c r="U14" s="26"/>
      <c r="V14" s="13"/>
      <c r="W14" s="29"/>
      <c r="X14" s="17"/>
      <c r="Y14" s="177"/>
      <c r="Z14" s="129"/>
      <c r="AA14" s="130"/>
    </row>
    <row r="15" spans="1:27" ht="30" customHeight="1" x14ac:dyDescent="0.4">
      <c r="A15" s="5">
        <v>1</v>
      </c>
      <c r="B15" s="109" t="s">
        <v>639</v>
      </c>
      <c r="C15" s="109" t="s">
        <v>641</v>
      </c>
      <c r="D15" s="192" t="s">
        <v>642</v>
      </c>
      <c r="E15" s="162">
        <v>7.7</v>
      </c>
      <c r="F15" s="163">
        <v>8.5</v>
      </c>
      <c r="G15" s="164">
        <v>7.7</v>
      </c>
      <c r="H15" s="165">
        <v>2</v>
      </c>
      <c r="I15" s="162">
        <v>18.100000000000001</v>
      </c>
      <c r="J15" s="267"/>
      <c r="K15" s="163"/>
      <c r="L15" s="166">
        <v>2</v>
      </c>
      <c r="M15" s="167">
        <v>1</v>
      </c>
      <c r="N15" s="163">
        <v>0.93</v>
      </c>
      <c r="O15" s="163">
        <v>0.74</v>
      </c>
      <c r="P15" s="164">
        <v>1</v>
      </c>
      <c r="Q15" s="165">
        <v>2</v>
      </c>
      <c r="R15" s="162">
        <v>2</v>
      </c>
      <c r="S15" s="163">
        <v>2</v>
      </c>
      <c r="T15" s="163">
        <v>1.5</v>
      </c>
      <c r="U15" s="164">
        <v>2</v>
      </c>
      <c r="V15" s="166">
        <v>1</v>
      </c>
      <c r="W15" s="167">
        <v>32.33</v>
      </c>
      <c r="X15" s="165">
        <v>2</v>
      </c>
      <c r="Y15" s="177">
        <f t="shared" ref="Y15" si="3">H15+L15+Q15+V15+X15</f>
        <v>9</v>
      </c>
      <c r="Z15" s="178">
        <v>2</v>
      </c>
      <c r="AA15" s="179">
        <v>5</v>
      </c>
    </row>
    <row r="16" spans="1:27" s="136" customFormat="1" ht="30" customHeight="1" x14ac:dyDescent="0.4">
      <c r="A16" s="147">
        <v>2</v>
      </c>
      <c r="B16" s="110" t="s">
        <v>163</v>
      </c>
      <c r="C16" s="110" t="s">
        <v>641</v>
      </c>
      <c r="D16" s="192" t="s">
        <v>642</v>
      </c>
      <c r="E16" s="148">
        <v>6.8</v>
      </c>
      <c r="F16" s="149">
        <v>6.7</v>
      </c>
      <c r="G16" s="150">
        <v>6.7</v>
      </c>
      <c r="H16" s="151">
        <v>1</v>
      </c>
      <c r="I16" s="148">
        <v>13.7</v>
      </c>
      <c r="J16" s="266"/>
      <c r="K16" s="149"/>
      <c r="L16" s="152">
        <v>1</v>
      </c>
      <c r="M16" s="153">
        <v>0.9</v>
      </c>
      <c r="N16" s="149">
        <v>0.99</v>
      </c>
      <c r="O16" s="149">
        <v>1.1000000000000001</v>
      </c>
      <c r="P16" s="150">
        <v>1.1000000000000001</v>
      </c>
      <c r="Q16" s="151">
        <v>1</v>
      </c>
      <c r="R16" s="148">
        <v>2</v>
      </c>
      <c r="S16" s="149">
        <v>1.5</v>
      </c>
      <c r="T16" s="149">
        <v>1</v>
      </c>
      <c r="U16" s="150">
        <v>2</v>
      </c>
      <c r="V16" s="152">
        <v>2</v>
      </c>
      <c r="W16" s="153">
        <v>22.3</v>
      </c>
      <c r="X16" s="151">
        <v>1</v>
      </c>
      <c r="Y16" s="128">
        <f t="shared" si="1"/>
        <v>6</v>
      </c>
      <c r="Z16" s="545">
        <v>1</v>
      </c>
      <c r="AA16" s="546">
        <v>7</v>
      </c>
    </row>
    <row r="17" spans="1:27" s="121" customFormat="1" ht="30" customHeight="1" thickBot="1" x14ac:dyDescent="0.45">
      <c r="A17" s="188">
        <v>4</v>
      </c>
      <c r="B17" s="140"/>
      <c r="C17" s="140"/>
      <c r="D17" s="195"/>
      <c r="E17" s="141"/>
      <c r="F17" s="142"/>
      <c r="G17" s="143"/>
      <c r="H17" s="144"/>
      <c r="I17" s="141"/>
      <c r="J17" s="284"/>
      <c r="K17" s="142"/>
      <c r="L17" s="145"/>
      <c r="M17" s="146"/>
      <c r="N17" s="142"/>
      <c r="O17" s="142"/>
      <c r="P17" s="143"/>
      <c r="Q17" s="144"/>
      <c r="R17" s="141"/>
      <c r="S17" s="142"/>
      <c r="T17" s="142"/>
      <c r="U17" s="143"/>
      <c r="V17" s="145"/>
      <c r="W17" s="146"/>
      <c r="X17" s="144"/>
      <c r="Y17" s="341">
        <f t="shared" ref="Y17:Y27" si="4">H17+L17+Q17+V17+X17</f>
        <v>0</v>
      </c>
      <c r="Z17" s="187"/>
      <c r="AA17" s="263"/>
    </row>
    <row r="18" spans="1:27" s="121" customFormat="1" ht="30" customHeight="1" x14ac:dyDescent="0.5">
      <c r="A18" s="5" t="s">
        <v>119</v>
      </c>
      <c r="B18" s="3"/>
      <c r="C18" s="3"/>
      <c r="D18" s="112" t="s">
        <v>852</v>
      </c>
      <c r="E18" s="22"/>
      <c r="F18" s="23"/>
      <c r="G18" s="26"/>
      <c r="H18" s="17"/>
      <c r="I18" s="22"/>
      <c r="J18" s="280"/>
      <c r="K18" s="23"/>
      <c r="L18" s="13"/>
      <c r="M18" s="29"/>
      <c r="N18" s="23"/>
      <c r="O18" s="23"/>
      <c r="P18" s="26"/>
      <c r="Q18" s="17"/>
      <c r="R18" s="22"/>
      <c r="S18" s="23"/>
      <c r="T18" s="23"/>
      <c r="U18" s="26"/>
      <c r="V18" s="13"/>
      <c r="W18" s="29"/>
      <c r="X18" s="17"/>
      <c r="Y18" s="177">
        <f t="shared" si="4"/>
        <v>0</v>
      </c>
      <c r="Z18" s="129"/>
      <c r="AA18" s="130"/>
    </row>
    <row r="19" spans="1:27" ht="30" customHeight="1" x14ac:dyDescent="0.4">
      <c r="A19" s="5">
        <v>1</v>
      </c>
      <c r="B19" s="109" t="s">
        <v>68</v>
      </c>
      <c r="C19" s="109" t="s">
        <v>853</v>
      </c>
      <c r="D19" s="108" t="s">
        <v>181</v>
      </c>
      <c r="E19" s="18">
        <v>6.7</v>
      </c>
      <c r="F19" s="19">
        <v>6.8</v>
      </c>
      <c r="G19" s="24">
        <v>6.7</v>
      </c>
      <c r="H19" s="15">
        <v>1</v>
      </c>
      <c r="I19" s="18">
        <v>15.7</v>
      </c>
      <c r="J19" s="283"/>
      <c r="K19" s="19"/>
      <c r="L19" s="9">
        <v>1</v>
      </c>
      <c r="M19" s="27">
        <v>0.82</v>
      </c>
      <c r="N19" s="19">
        <v>1.07</v>
      </c>
      <c r="O19" s="19">
        <v>1.05</v>
      </c>
      <c r="P19" s="24">
        <v>1.07</v>
      </c>
      <c r="Q19" s="15">
        <v>1</v>
      </c>
      <c r="R19" s="18">
        <v>2</v>
      </c>
      <c r="S19" s="19">
        <v>2.5</v>
      </c>
      <c r="T19" s="19">
        <v>1.5</v>
      </c>
      <c r="U19" s="24">
        <v>2.5</v>
      </c>
      <c r="V19" s="9">
        <v>1</v>
      </c>
      <c r="W19" s="27">
        <v>56.7</v>
      </c>
      <c r="X19" s="15">
        <v>1</v>
      </c>
      <c r="Y19" s="128">
        <f t="shared" si="4"/>
        <v>5</v>
      </c>
      <c r="Z19" s="541">
        <v>1</v>
      </c>
      <c r="AA19" s="542">
        <v>7</v>
      </c>
    </row>
    <row r="20" spans="1:27" ht="30" customHeight="1" x14ac:dyDescent="0.4">
      <c r="A20" s="147">
        <v>2</v>
      </c>
      <c r="B20" s="183"/>
      <c r="C20" s="183"/>
      <c r="D20" s="184"/>
      <c r="E20" s="148"/>
      <c r="F20" s="149"/>
      <c r="G20" s="150"/>
      <c r="H20" s="151"/>
      <c r="I20" s="148"/>
      <c r="J20" s="266"/>
      <c r="K20" s="149"/>
      <c r="L20" s="152"/>
      <c r="M20" s="153"/>
      <c r="N20" s="149"/>
      <c r="O20" s="149"/>
      <c r="P20" s="150"/>
      <c r="Q20" s="151"/>
      <c r="R20" s="148"/>
      <c r="S20" s="149"/>
      <c r="T20" s="149"/>
      <c r="U20" s="150"/>
      <c r="V20" s="152"/>
      <c r="W20" s="153"/>
      <c r="X20" s="151"/>
      <c r="Y20" s="128">
        <f t="shared" si="4"/>
        <v>0</v>
      </c>
      <c r="Z20" s="160"/>
      <c r="AA20" s="161"/>
    </row>
    <row r="21" spans="1:27" ht="30" customHeight="1" x14ac:dyDescent="0.5">
      <c r="A21" s="147"/>
      <c r="B21" s="110"/>
      <c r="C21" s="110"/>
      <c r="D21" s="112" t="s">
        <v>120</v>
      </c>
      <c r="E21" s="148"/>
      <c r="F21" s="149"/>
      <c r="G21" s="150"/>
      <c r="H21" s="151"/>
      <c r="I21" s="148"/>
      <c r="J21" s="266"/>
      <c r="K21" s="149"/>
      <c r="L21" s="152"/>
      <c r="M21" s="153"/>
      <c r="N21" s="149"/>
      <c r="O21" s="149"/>
      <c r="P21" s="150"/>
      <c r="Q21" s="151"/>
      <c r="R21" s="148"/>
      <c r="S21" s="149"/>
      <c r="T21" s="149"/>
      <c r="U21" s="150"/>
      <c r="V21" s="152"/>
      <c r="W21" s="153"/>
      <c r="X21" s="151"/>
      <c r="Y21" s="128">
        <f t="shared" si="4"/>
        <v>0</v>
      </c>
      <c r="Z21" s="160"/>
      <c r="AA21" s="161"/>
    </row>
    <row r="22" spans="1:27" ht="30" customHeight="1" x14ac:dyDescent="0.4">
      <c r="A22" s="5">
        <v>1</v>
      </c>
      <c r="B22" s="520"/>
      <c r="C22" s="520"/>
      <c r="D22" s="521"/>
      <c r="E22" s="18"/>
      <c r="F22" s="19"/>
      <c r="G22" s="24"/>
      <c r="H22" s="15"/>
      <c r="I22" s="18"/>
      <c r="J22" s="283"/>
      <c r="K22" s="19"/>
      <c r="L22" s="9"/>
      <c r="M22" s="27"/>
      <c r="N22" s="19"/>
      <c r="O22" s="19"/>
      <c r="P22" s="24"/>
      <c r="Q22" s="15"/>
      <c r="R22" s="18"/>
      <c r="S22" s="19"/>
      <c r="T22" s="19"/>
      <c r="U22" s="24"/>
      <c r="V22" s="9"/>
      <c r="W22" s="27"/>
      <c r="X22" s="15"/>
      <c r="Y22" s="128">
        <f t="shared" si="4"/>
        <v>0</v>
      </c>
      <c r="Z22" s="125"/>
      <c r="AA22" s="126"/>
    </row>
    <row r="23" spans="1:27" ht="30" customHeight="1" thickBot="1" x14ac:dyDescent="0.55000000000000004">
      <c r="A23" s="147">
        <v>2</v>
      </c>
      <c r="B23" s="8"/>
      <c r="C23" s="8"/>
      <c r="D23" s="529"/>
      <c r="E23" s="20"/>
      <c r="F23" s="21"/>
      <c r="G23" s="25"/>
      <c r="H23" s="16"/>
      <c r="I23" s="20"/>
      <c r="J23" s="272"/>
      <c r="K23" s="21"/>
      <c r="L23" s="11"/>
      <c r="M23" s="28"/>
      <c r="N23" s="21"/>
      <c r="O23" s="21"/>
      <c r="P23" s="25"/>
      <c r="Q23" s="16"/>
      <c r="R23" s="20"/>
      <c r="S23" s="21"/>
      <c r="T23" s="21"/>
      <c r="U23" s="25"/>
      <c r="V23" s="11"/>
      <c r="W23" s="28"/>
      <c r="X23" s="16"/>
      <c r="Y23" s="180"/>
      <c r="Z23" s="131"/>
      <c r="AA23" s="488"/>
    </row>
    <row r="24" spans="1:27" s="360" customFormat="1" ht="30" customHeight="1" x14ac:dyDescent="0.5">
      <c r="A24" s="359">
        <v>1</v>
      </c>
      <c r="B24" s="197"/>
      <c r="C24" s="197"/>
      <c r="D24" s="112" t="s">
        <v>121</v>
      </c>
      <c r="E24" s="522"/>
      <c r="F24" s="523"/>
      <c r="G24" s="524"/>
      <c r="H24" s="525"/>
      <c r="I24" s="522"/>
      <c r="J24" s="526"/>
      <c r="K24" s="523"/>
      <c r="L24" s="527"/>
      <c r="M24" s="528"/>
      <c r="N24" s="523"/>
      <c r="O24" s="523"/>
      <c r="P24" s="524"/>
      <c r="Q24" s="525"/>
      <c r="R24" s="522"/>
      <c r="S24" s="523"/>
      <c r="T24" s="523"/>
      <c r="U24" s="524"/>
      <c r="V24" s="527"/>
      <c r="W24" s="528"/>
      <c r="X24" s="525"/>
      <c r="Y24" s="177">
        <f t="shared" si="4"/>
        <v>0</v>
      </c>
      <c r="Z24" s="269"/>
      <c r="AA24" s="270"/>
    </row>
    <row r="25" spans="1:27" ht="30" customHeight="1" x14ac:dyDescent="0.4">
      <c r="A25" s="147">
        <v>1</v>
      </c>
      <c r="B25" s="109" t="s">
        <v>774</v>
      </c>
      <c r="C25" s="109" t="s">
        <v>775</v>
      </c>
      <c r="D25" s="108" t="s">
        <v>181</v>
      </c>
      <c r="E25" s="18">
        <v>5.2</v>
      </c>
      <c r="F25" s="19">
        <v>5.3</v>
      </c>
      <c r="G25" s="24">
        <v>5.2</v>
      </c>
      <c r="H25" s="15">
        <v>1</v>
      </c>
      <c r="I25" s="18">
        <v>11.6</v>
      </c>
      <c r="J25" s="283"/>
      <c r="K25" s="19"/>
      <c r="L25" s="9">
        <v>1</v>
      </c>
      <c r="M25" s="367">
        <v>1.41</v>
      </c>
      <c r="N25" s="368">
        <v>1.35</v>
      </c>
      <c r="O25" s="368">
        <v>1.29</v>
      </c>
      <c r="P25" s="369">
        <v>1.41</v>
      </c>
      <c r="Q25" s="15">
        <v>1</v>
      </c>
      <c r="R25" s="18">
        <v>4.5</v>
      </c>
      <c r="S25" s="19">
        <v>5</v>
      </c>
      <c r="T25" s="19">
        <v>5</v>
      </c>
      <c r="U25" s="24">
        <v>5</v>
      </c>
      <c r="V25" s="9">
        <v>1</v>
      </c>
      <c r="W25" s="27">
        <v>17.34</v>
      </c>
      <c r="X25" s="15">
        <v>1</v>
      </c>
      <c r="Y25" s="128">
        <f t="shared" ref="Y25:Y26" si="5">H25+L25+Q25+V25+X25</f>
        <v>5</v>
      </c>
      <c r="Z25" s="541">
        <v>1</v>
      </c>
      <c r="AA25" s="542">
        <v>7</v>
      </c>
    </row>
    <row r="26" spans="1:27" ht="30" customHeight="1" x14ac:dyDescent="0.4">
      <c r="A26" s="147">
        <v>2</v>
      </c>
      <c r="B26" s="109"/>
      <c r="C26" s="109"/>
      <c r="D26" s="108"/>
      <c r="E26" s="18"/>
      <c r="F26" s="19"/>
      <c r="G26" s="24"/>
      <c r="H26" s="15"/>
      <c r="I26" s="18"/>
      <c r="J26" s="283"/>
      <c r="K26" s="19"/>
      <c r="L26" s="9"/>
      <c r="M26" s="27"/>
      <c r="N26" s="19"/>
      <c r="O26" s="19"/>
      <c r="P26" s="24"/>
      <c r="Q26" s="15"/>
      <c r="R26" s="18"/>
      <c r="S26" s="19"/>
      <c r="T26" s="19"/>
      <c r="U26" s="24"/>
      <c r="V26" s="9"/>
      <c r="W26" s="27"/>
      <c r="X26" s="15"/>
      <c r="Y26" s="128">
        <f t="shared" si="5"/>
        <v>0</v>
      </c>
      <c r="Z26" s="129"/>
      <c r="AA26" s="130"/>
    </row>
    <row r="27" spans="1:27" ht="30" customHeight="1" thickBot="1" x14ac:dyDescent="0.45">
      <c r="A27" s="188">
        <v>4</v>
      </c>
      <c r="B27" s="137"/>
      <c r="C27" s="137"/>
      <c r="D27" s="194"/>
      <c r="E27" s="169"/>
      <c r="F27" s="170"/>
      <c r="G27" s="171"/>
      <c r="H27" s="172"/>
      <c r="I27" s="169"/>
      <c r="J27" s="271"/>
      <c r="K27" s="170"/>
      <c r="L27" s="173"/>
      <c r="M27" s="174"/>
      <c r="N27" s="170"/>
      <c r="O27" s="170"/>
      <c r="P27" s="171"/>
      <c r="Q27" s="172"/>
      <c r="R27" s="169"/>
      <c r="S27" s="170"/>
      <c r="T27" s="170"/>
      <c r="U27" s="171"/>
      <c r="V27" s="173"/>
      <c r="W27" s="174"/>
      <c r="X27" s="172"/>
      <c r="Y27" s="180">
        <f t="shared" si="4"/>
        <v>0</v>
      </c>
      <c r="Z27" s="181"/>
      <c r="AA27" s="182"/>
    </row>
    <row r="28" spans="1:27" ht="5.25" customHeight="1" x14ac:dyDescent="0.25"/>
    <row r="30" spans="1:27" ht="26.25" x14ac:dyDescent="0.4">
      <c r="B30" s="197" t="s">
        <v>301</v>
      </c>
      <c r="C30" s="197" t="s">
        <v>303</v>
      </c>
      <c r="D30" s="249" t="s">
        <v>412</v>
      </c>
    </row>
  </sheetData>
  <mergeCells count="28">
    <mergeCell ref="W5:X5"/>
    <mergeCell ref="Y5:Y7"/>
    <mergeCell ref="AA5:AA7"/>
    <mergeCell ref="E6:E7"/>
    <mergeCell ref="F6:F7"/>
    <mergeCell ref="G6:G7"/>
    <mergeCell ref="H6:H7"/>
    <mergeCell ref="I6:I7"/>
    <mergeCell ref="L6:L7"/>
    <mergeCell ref="M6:M7"/>
    <mergeCell ref="S6:S7"/>
    <mergeCell ref="U6:U7"/>
    <mergeCell ref="V6:V7"/>
    <mergeCell ref="W6:W7"/>
    <mergeCell ref="X6:X7"/>
    <mergeCell ref="A5:A7"/>
    <mergeCell ref="E5:H5"/>
    <mergeCell ref="I5:L5"/>
    <mergeCell ref="M5:Q5"/>
    <mergeCell ref="R5:V5"/>
    <mergeCell ref="N6:N7"/>
    <mergeCell ref="P6:P7"/>
    <mergeCell ref="Q6:Q7"/>
    <mergeCell ref="R6:R7"/>
    <mergeCell ref="O6:O7"/>
    <mergeCell ref="T6:T7"/>
    <mergeCell ref="J6:J7"/>
    <mergeCell ref="K6:K7"/>
  </mergeCells>
  <pageMargins left="0.31496062992125984" right="0.31496062992125984" top="0.39370078740157483" bottom="0.39370078740157483" header="0.31496062992125984" footer="0.31496062992125984"/>
  <pageSetup paperSize="9" scale="56" orientation="landscape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71"/>
  <sheetViews>
    <sheetView zoomScale="70" zoomScaleNormal="70" workbookViewId="0">
      <pane xSplit="1" ySplit="8" topLeftCell="C15" activePane="bottomRight" state="frozen"/>
      <selection pane="topRight" activeCell="B1" sqref="B1"/>
      <selection pane="bottomLeft" activeCell="A9" sqref="A9"/>
      <selection pane="bottomRight" activeCell="AD24" sqref="AD24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9" width="8.7109375" customWidth="1"/>
    <col min="10" max="11" width="8.7109375" hidden="1" customWidth="1"/>
    <col min="12" max="12" width="7.7109375" customWidth="1"/>
    <col min="13" max="15" width="8.7109375" customWidth="1"/>
    <col min="16" max="16" width="9.7109375" customWidth="1"/>
    <col min="17" max="17" width="7.7109375" customWidth="1"/>
    <col min="18" max="19" width="8.7109375" customWidth="1"/>
    <col min="20" max="20" width="8.7109375" hidden="1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3.75" x14ac:dyDescent="0.5">
      <c r="A3" s="31" t="s">
        <v>0</v>
      </c>
      <c r="D3" s="30" t="s">
        <v>56</v>
      </c>
      <c r="E3" s="639" t="s">
        <v>248</v>
      </c>
      <c r="F3" s="639"/>
      <c r="G3" s="639"/>
      <c r="H3" s="639"/>
      <c r="I3" s="185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254" t="s">
        <v>397</v>
      </c>
      <c r="C8" s="254" t="s">
        <v>114</v>
      </c>
      <c r="D8" s="253" t="s">
        <v>148</v>
      </c>
      <c r="E8" s="285">
        <v>4.7</v>
      </c>
      <c r="F8" s="286">
        <v>4.8</v>
      </c>
      <c r="G8" s="287">
        <v>4.7</v>
      </c>
      <c r="H8" s="288">
        <v>4</v>
      </c>
      <c r="I8" s="285">
        <v>12.2</v>
      </c>
      <c r="J8" s="289"/>
      <c r="K8" s="398"/>
      <c r="L8" s="290">
        <v>2</v>
      </c>
      <c r="M8" s="291">
        <v>4.04</v>
      </c>
      <c r="N8" s="286">
        <v>4.3099999999999996</v>
      </c>
      <c r="O8" s="286">
        <v>4.7300000000000004</v>
      </c>
      <c r="P8" s="287">
        <v>4.7300000000000004</v>
      </c>
      <c r="Q8" s="288">
        <v>5</v>
      </c>
      <c r="R8" s="285">
        <v>4</v>
      </c>
      <c r="S8" s="286">
        <v>4</v>
      </c>
      <c r="T8" s="286"/>
      <c r="U8" s="287">
        <v>4</v>
      </c>
      <c r="V8" s="290">
        <v>8</v>
      </c>
      <c r="W8" s="291">
        <v>68.680000000000007</v>
      </c>
      <c r="X8" s="288">
        <v>2</v>
      </c>
      <c r="Y8" s="177">
        <f t="shared" ref="Y8:Y23" si="0">H8+L8+Q8+V8+X8</f>
        <v>21</v>
      </c>
      <c r="Z8" s="582">
        <v>3</v>
      </c>
      <c r="AA8" s="583">
        <v>4</v>
      </c>
    </row>
    <row r="9" spans="1:27" s="136" customFormat="1" ht="30" customHeight="1" x14ac:dyDescent="0.4">
      <c r="A9" s="147">
        <v>2</v>
      </c>
      <c r="B9" s="254" t="s">
        <v>343</v>
      </c>
      <c r="C9" s="254" t="s">
        <v>136</v>
      </c>
      <c r="D9" s="251" t="s">
        <v>305</v>
      </c>
      <c r="E9" s="285">
        <v>5.2</v>
      </c>
      <c r="F9" s="286">
        <v>5.2</v>
      </c>
      <c r="G9" s="287">
        <v>5.2</v>
      </c>
      <c r="H9" s="288">
        <v>14</v>
      </c>
      <c r="I9" s="285">
        <v>12.9</v>
      </c>
      <c r="J9" s="289"/>
      <c r="K9" s="287"/>
      <c r="L9" s="290">
        <v>9</v>
      </c>
      <c r="M9" s="291">
        <v>4.5199999999999996</v>
      </c>
      <c r="N9" s="286">
        <v>4.57</v>
      </c>
      <c r="O9" s="286">
        <v>4.8899999999999997</v>
      </c>
      <c r="P9" s="287">
        <v>4.8899999999999997</v>
      </c>
      <c r="Q9" s="288">
        <v>2</v>
      </c>
      <c r="R9" s="285">
        <v>6</v>
      </c>
      <c r="S9" s="286">
        <v>6</v>
      </c>
      <c r="T9" s="286"/>
      <c r="U9" s="287">
        <v>6</v>
      </c>
      <c r="V9" s="290">
        <v>1</v>
      </c>
      <c r="W9" s="291">
        <v>73.63</v>
      </c>
      <c r="X9" s="288">
        <v>8</v>
      </c>
      <c r="Y9" s="128">
        <f t="shared" si="0"/>
        <v>34</v>
      </c>
      <c r="Z9" s="160">
        <v>8</v>
      </c>
      <c r="AA9" s="161"/>
    </row>
    <row r="10" spans="1:27" s="136" customFormat="1" ht="30" customHeight="1" x14ac:dyDescent="0.4">
      <c r="A10" s="147">
        <v>3</v>
      </c>
      <c r="B10" s="254" t="s">
        <v>828</v>
      </c>
      <c r="C10" s="254" t="s">
        <v>157</v>
      </c>
      <c r="D10" s="251" t="s">
        <v>305</v>
      </c>
      <c r="E10" s="285">
        <v>5.8</v>
      </c>
      <c r="F10" s="286">
        <v>5.6</v>
      </c>
      <c r="G10" s="287">
        <v>5.6</v>
      </c>
      <c r="H10" s="288">
        <v>16</v>
      </c>
      <c r="I10" s="285">
        <v>14.3</v>
      </c>
      <c r="J10" s="289"/>
      <c r="K10" s="287"/>
      <c r="L10" s="290">
        <v>14</v>
      </c>
      <c r="M10" s="291">
        <v>2.84</v>
      </c>
      <c r="N10" s="286">
        <v>2.84</v>
      </c>
      <c r="O10" s="286">
        <v>2.61</v>
      </c>
      <c r="P10" s="287">
        <v>2.61</v>
      </c>
      <c r="Q10" s="288">
        <v>17</v>
      </c>
      <c r="R10" s="285">
        <v>3.5</v>
      </c>
      <c r="S10" s="286">
        <v>3.5</v>
      </c>
      <c r="T10" s="286"/>
      <c r="U10" s="287">
        <v>3.5</v>
      </c>
      <c r="V10" s="290">
        <v>13</v>
      </c>
      <c r="W10" s="291">
        <v>91.99</v>
      </c>
      <c r="X10" s="288">
        <v>16</v>
      </c>
      <c r="Y10" s="128">
        <f t="shared" ref="Y10:Y17" si="1">H10+L10+Q10+V10+X10</f>
        <v>76</v>
      </c>
      <c r="Z10" s="160">
        <v>16</v>
      </c>
      <c r="AA10" s="161"/>
    </row>
    <row r="11" spans="1:27" s="136" customFormat="1" ht="30" customHeight="1" x14ac:dyDescent="0.4">
      <c r="A11" s="147">
        <v>4</v>
      </c>
      <c r="B11" s="254" t="s">
        <v>512</v>
      </c>
      <c r="C11" s="254" t="s">
        <v>94</v>
      </c>
      <c r="D11" s="251" t="s">
        <v>305</v>
      </c>
      <c r="E11" s="285" t="s">
        <v>880</v>
      </c>
      <c r="F11" s="286">
        <v>4.9000000000000004</v>
      </c>
      <c r="G11" s="287">
        <v>4.9000000000000004</v>
      </c>
      <c r="H11" s="288">
        <v>6</v>
      </c>
      <c r="I11" s="285">
        <v>11.7</v>
      </c>
      <c r="J11" s="289"/>
      <c r="K11" s="287"/>
      <c r="L11" s="290">
        <v>1</v>
      </c>
      <c r="M11" s="291">
        <v>4.3499999999999996</v>
      </c>
      <c r="N11" s="286">
        <v>3.88</v>
      </c>
      <c r="O11" s="286">
        <v>4.6500000000000004</v>
      </c>
      <c r="P11" s="287">
        <v>4.6500000000000004</v>
      </c>
      <c r="Q11" s="288">
        <v>6</v>
      </c>
      <c r="R11" s="285">
        <v>4.5</v>
      </c>
      <c r="S11" s="286">
        <v>4</v>
      </c>
      <c r="T11" s="286"/>
      <c r="U11" s="287">
        <v>4.5</v>
      </c>
      <c r="V11" s="290">
        <v>6</v>
      </c>
      <c r="W11" s="291">
        <v>86.47</v>
      </c>
      <c r="X11" s="288">
        <v>14</v>
      </c>
      <c r="Y11" s="128">
        <f t="shared" si="1"/>
        <v>33</v>
      </c>
      <c r="Z11" s="160">
        <v>6</v>
      </c>
      <c r="AA11" s="161">
        <v>1</v>
      </c>
    </row>
    <row r="12" spans="1:27" s="136" customFormat="1" ht="30" customHeight="1" x14ac:dyDescent="0.4">
      <c r="A12" s="147">
        <v>5</v>
      </c>
      <c r="B12" s="254" t="s">
        <v>829</v>
      </c>
      <c r="C12" s="254" t="s">
        <v>868</v>
      </c>
      <c r="D12" s="251" t="s">
        <v>305</v>
      </c>
      <c r="E12" s="285">
        <v>5.0999999999999996</v>
      </c>
      <c r="F12" s="286">
        <v>5.8</v>
      </c>
      <c r="G12" s="287">
        <v>5.0999999999999996</v>
      </c>
      <c r="H12" s="288">
        <v>12</v>
      </c>
      <c r="I12" s="285">
        <v>14.9</v>
      </c>
      <c r="J12" s="289"/>
      <c r="K12" s="287"/>
      <c r="L12" s="290">
        <v>17</v>
      </c>
      <c r="M12" s="291">
        <v>3.27</v>
      </c>
      <c r="N12" s="286" t="s">
        <v>880</v>
      </c>
      <c r="O12" s="286">
        <v>3.48</v>
      </c>
      <c r="P12" s="287">
        <v>3.48</v>
      </c>
      <c r="Q12" s="288">
        <v>15</v>
      </c>
      <c r="R12" s="285">
        <v>3</v>
      </c>
      <c r="S12" s="286">
        <v>3.5</v>
      </c>
      <c r="T12" s="286"/>
      <c r="U12" s="287">
        <v>3.5</v>
      </c>
      <c r="V12" s="290">
        <v>14</v>
      </c>
      <c r="W12" s="291">
        <v>93.91</v>
      </c>
      <c r="X12" s="288">
        <v>17</v>
      </c>
      <c r="Y12" s="128">
        <f t="shared" ref="Y12:Y15" si="2">H12+L12+Q12+V12+X12</f>
        <v>75</v>
      </c>
      <c r="Z12" s="160">
        <v>15</v>
      </c>
      <c r="AA12" s="161"/>
    </row>
    <row r="13" spans="1:27" s="136" customFormat="1" ht="30" customHeight="1" x14ac:dyDescent="0.4">
      <c r="A13" s="147">
        <v>6</v>
      </c>
      <c r="B13" s="110" t="s">
        <v>758</v>
      </c>
      <c r="C13" s="110" t="s">
        <v>157</v>
      </c>
      <c r="D13" s="134" t="s">
        <v>112</v>
      </c>
      <c r="E13" s="285">
        <v>6.3</v>
      </c>
      <c r="F13" s="286">
        <v>5.2</v>
      </c>
      <c r="G13" s="287">
        <v>5.2</v>
      </c>
      <c r="H13" s="288">
        <v>14</v>
      </c>
      <c r="I13" s="285">
        <v>13</v>
      </c>
      <c r="J13" s="289"/>
      <c r="K13" s="287"/>
      <c r="L13" s="290">
        <v>10</v>
      </c>
      <c r="M13" s="291">
        <v>4.17</v>
      </c>
      <c r="N13" s="286">
        <v>4.04</v>
      </c>
      <c r="O13" s="286">
        <v>3.96</v>
      </c>
      <c r="P13" s="287">
        <v>4.17</v>
      </c>
      <c r="Q13" s="288">
        <v>10</v>
      </c>
      <c r="R13" s="285">
        <v>3.5</v>
      </c>
      <c r="S13" s="286">
        <v>3</v>
      </c>
      <c r="T13" s="286"/>
      <c r="U13" s="287">
        <v>3.5</v>
      </c>
      <c r="V13" s="290">
        <v>14</v>
      </c>
      <c r="W13" s="291">
        <v>74.3</v>
      </c>
      <c r="X13" s="288">
        <v>9</v>
      </c>
      <c r="Y13" s="128">
        <f t="shared" si="2"/>
        <v>57</v>
      </c>
      <c r="Z13" s="160">
        <v>13</v>
      </c>
      <c r="AA13" s="161"/>
    </row>
    <row r="14" spans="1:27" s="136" customFormat="1" ht="30" customHeight="1" x14ac:dyDescent="0.4">
      <c r="A14" s="147">
        <v>7</v>
      </c>
      <c r="B14" s="254" t="s">
        <v>274</v>
      </c>
      <c r="C14" s="254" t="s">
        <v>165</v>
      </c>
      <c r="D14" s="251" t="s">
        <v>112</v>
      </c>
      <c r="E14" s="285">
        <v>5</v>
      </c>
      <c r="F14" s="286">
        <v>5.3</v>
      </c>
      <c r="G14" s="287">
        <v>5</v>
      </c>
      <c r="H14" s="288">
        <v>9</v>
      </c>
      <c r="I14" s="285">
        <v>13</v>
      </c>
      <c r="J14" s="289"/>
      <c r="K14" s="287"/>
      <c r="L14" s="290">
        <v>10</v>
      </c>
      <c r="M14" s="291">
        <v>4.1500000000000004</v>
      </c>
      <c r="N14" s="286">
        <v>4.09</v>
      </c>
      <c r="O14" s="286">
        <v>3.92</v>
      </c>
      <c r="P14" s="287">
        <v>4.1500000000000004</v>
      </c>
      <c r="Q14" s="288">
        <v>11</v>
      </c>
      <c r="R14" s="285">
        <v>4</v>
      </c>
      <c r="S14" s="286">
        <v>3</v>
      </c>
      <c r="T14" s="286"/>
      <c r="U14" s="287">
        <v>4</v>
      </c>
      <c r="V14" s="290">
        <v>12</v>
      </c>
      <c r="W14" s="291">
        <v>79.7</v>
      </c>
      <c r="X14" s="288">
        <v>11</v>
      </c>
      <c r="Y14" s="128">
        <f t="shared" si="2"/>
        <v>53</v>
      </c>
      <c r="Z14" s="160">
        <v>11</v>
      </c>
      <c r="AA14" s="161"/>
    </row>
    <row r="15" spans="1:27" s="136" customFormat="1" ht="30" customHeight="1" x14ac:dyDescent="0.4">
      <c r="A15" s="147">
        <v>8</v>
      </c>
      <c r="B15" s="254" t="s">
        <v>292</v>
      </c>
      <c r="C15" s="254" t="s">
        <v>293</v>
      </c>
      <c r="D15" s="251" t="s">
        <v>112</v>
      </c>
      <c r="E15" s="285">
        <v>5</v>
      </c>
      <c r="F15" s="286">
        <v>4.9000000000000004</v>
      </c>
      <c r="G15" s="287">
        <v>4.9000000000000004</v>
      </c>
      <c r="H15" s="288">
        <v>6</v>
      </c>
      <c r="I15" s="285">
        <v>12.6</v>
      </c>
      <c r="J15" s="289"/>
      <c r="K15" s="287"/>
      <c r="L15" s="290">
        <v>6</v>
      </c>
      <c r="M15" s="291">
        <v>4.58</v>
      </c>
      <c r="N15" s="286">
        <v>5.18</v>
      </c>
      <c r="O15" s="286">
        <v>5.41</v>
      </c>
      <c r="P15" s="287">
        <v>5.41</v>
      </c>
      <c r="Q15" s="288">
        <v>1</v>
      </c>
      <c r="R15" s="285">
        <v>5</v>
      </c>
      <c r="S15" s="286">
        <v>5.5</v>
      </c>
      <c r="T15" s="286"/>
      <c r="U15" s="287">
        <v>5.5</v>
      </c>
      <c r="V15" s="290">
        <v>3</v>
      </c>
      <c r="W15" s="291">
        <v>69.3</v>
      </c>
      <c r="X15" s="288">
        <v>3</v>
      </c>
      <c r="Y15" s="128">
        <f t="shared" si="2"/>
        <v>19</v>
      </c>
      <c r="Z15" s="580">
        <v>2</v>
      </c>
      <c r="AA15" s="581">
        <v>5</v>
      </c>
    </row>
    <row r="16" spans="1:27" s="136" customFormat="1" ht="30" customHeight="1" x14ac:dyDescent="0.4">
      <c r="A16" s="147">
        <v>9</v>
      </c>
      <c r="B16" s="110" t="s">
        <v>221</v>
      </c>
      <c r="C16" s="110" t="s">
        <v>238</v>
      </c>
      <c r="D16" s="134" t="s">
        <v>55</v>
      </c>
      <c r="E16" s="285">
        <v>4.5999999999999996</v>
      </c>
      <c r="F16" s="286">
        <v>4.5</v>
      </c>
      <c r="G16" s="287">
        <v>4.5999999999999996</v>
      </c>
      <c r="H16" s="288">
        <v>1</v>
      </c>
      <c r="I16" s="285">
        <v>12.5</v>
      </c>
      <c r="J16" s="289"/>
      <c r="K16" s="287"/>
      <c r="L16" s="290">
        <v>4</v>
      </c>
      <c r="M16" s="291">
        <v>4.29</v>
      </c>
      <c r="N16" s="286">
        <v>3.81</v>
      </c>
      <c r="O16" s="286">
        <v>4.17</v>
      </c>
      <c r="P16" s="287">
        <v>4.29</v>
      </c>
      <c r="Q16" s="288">
        <v>7</v>
      </c>
      <c r="R16" s="285">
        <v>5</v>
      </c>
      <c r="S16" s="286">
        <v>5</v>
      </c>
      <c r="T16" s="286"/>
      <c r="U16" s="287">
        <v>5</v>
      </c>
      <c r="V16" s="290">
        <v>5</v>
      </c>
      <c r="W16" s="291">
        <v>73.5</v>
      </c>
      <c r="X16" s="288">
        <v>7</v>
      </c>
      <c r="Y16" s="128">
        <f t="shared" si="1"/>
        <v>24</v>
      </c>
      <c r="Z16" s="178">
        <v>4</v>
      </c>
      <c r="AA16" s="179">
        <v>3</v>
      </c>
    </row>
    <row r="17" spans="1:27" s="136" customFormat="1" ht="30" customHeight="1" thickBot="1" x14ac:dyDescent="0.45">
      <c r="A17" s="147">
        <v>10</v>
      </c>
      <c r="B17" s="255" t="s">
        <v>208</v>
      </c>
      <c r="C17" s="255" t="s">
        <v>209</v>
      </c>
      <c r="D17" s="256" t="s">
        <v>55</v>
      </c>
      <c r="E17" s="320">
        <v>5</v>
      </c>
      <c r="F17" s="321">
        <v>4.9000000000000004</v>
      </c>
      <c r="G17" s="322">
        <v>4.9000000000000004</v>
      </c>
      <c r="H17" s="323">
        <v>6</v>
      </c>
      <c r="I17" s="320">
        <v>13.4</v>
      </c>
      <c r="J17" s="324"/>
      <c r="K17" s="322"/>
      <c r="L17" s="325">
        <v>13</v>
      </c>
      <c r="M17" s="326">
        <v>4.58</v>
      </c>
      <c r="N17" s="321">
        <v>4.76</v>
      </c>
      <c r="O17" s="321">
        <v>4.5199999999999996</v>
      </c>
      <c r="P17" s="322">
        <v>4.76</v>
      </c>
      <c r="Q17" s="323">
        <v>4</v>
      </c>
      <c r="R17" s="320">
        <v>5</v>
      </c>
      <c r="S17" s="321">
        <v>5.5</v>
      </c>
      <c r="T17" s="321"/>
      <c r="U17" s="322">
        <v>5.5</v>
      </c>
      <c r="V17" s="325">
        <v>3</v>
      </c>
      <c r="W17" s="326">
        <v>71.900000000000006</v>
      </c>
      <c r="X17" s="323">
        <v>5</v>
      </c>
      <c r="Y17" s="180">
        <f t="shared" si="1"/>
        <v>31</v>
      </c>
      <c r="Z17" s="181">
        <v>5</v>
      </c>
      <c r="AA17" s="182">
        <v>2</v>
      </c>
    </row>
    <row r="18" spans="1:27" s="136" customFormat="1" ht="30" customHeight="1" x14ac:dyDescent="0.4">
      <c r="A18" s="147">
        <v>11</v>
      </c>
      <c r="B18" s="252" t="s">
        <v>210</v>
      </c>
      <c r="C18" s="252" t="s">
        <v>718</v>
      </c>
      <c r="D18" s="257" t="s">
        <v>55</v>
      </c>
      <c r="E18" s="311">
        <v>5</v>
      </c>
      <c r="F18" s="312">
        <v>4.7</v>
      </c>
      <c r="G18" s="313">
        <v>4.7</v>
      </c>
      <c r="H18" s="314">
        <v>4</v>
      </c>
      <c r="I18" s="311">
        <v>12.5</v>
      </c>
      <c r="J18" s="315"/>
      <c r="K18" s="313"/>
      <c r="L18" s="316">
        <v>4</v>
      </c>
      <c r="M18" s="317">
        <v>4.1100000000000003</v>
      </c>
      <c r="N18" s="312">
        <v>3.97</v>
      </c>
      <c r="O18" s="312">
        <v>4.17</v>
      </c>
      <c r="P18" s="313">
        <v>4.17</v>
      </c>
      <c r="Q18" s="314">
        <v>9</v>
      </c>
      <c r="R18" s="311">
        <v>4</v>
      </c>
      <c r="S18" s="312">
        <v>4.5</v>
      </c>
      <c r="T18" s="312"/>
      <c r="U18" s="313">
        <v>4.5</v>
      </c>
      <c r="V18" s="316">
        <v>6</v>
      </c>
      <c r="W18" s="317">
        <v>77.599999999999994</v>
      </c>
      <c r="X18" s="314">
        <v>10</v>
      </c>
      <c r="Y18" s="177">
        <f t="shared" ref="Y18:Y20" si="3">H18+L18+Q18+V18+X18</f>
        <v>33</v>
      </c>
      <c r="Z18" s="178">
        <v>6</v>
      </c>
      <c r="AA18" s="179">
        <v>1</v>
      </c>
    </row>
    <row r="19" spans="1:27" s="136" customFormat="1" ht="30" customHeight="1" x14ac:dyDescent="0.4">
      <c r="A19" s="147">
        <v>12</v>
      </c>
      <c r="B19" s="254" t="s">
        <v>103</v>
      </c>
      <c r="C19" s="254" t="s">
        <v>685</v>
      </c>
      <c r="D19" s="257" t="s">
        <v>64</v>
      </c>
      <c r="E19" s="285">
        <v>5.3</v>
      </c>
      <c r="F19" s="286">
        <v>5.0999999999999996</v>
      </c>
      <c r="G19" s="287">
        <v>5.0999999999999996</v>
      </c>
      <c r="H19" s="288">
        <v>12</v>
      </c>
      <c r="I19" s="285">
        <v>12.7</v>
      </c>
      <c r="J19" s="289"/>
      <c r="K19" s="287"/>
      <c r="L19" s="290">
        <v>7</v>
      </c>
      <c r="M19" s="291">
        <v>3.44</v>
      </c>
      <c r="N19" s="286" t="s">
        <v>884</v>
      </c>
      <c r="O19" s="286">
        <v>3.71</v>
      </c>
      <c r="P19" s="287">
        <v>3.71</v>
      </c>
      <c r="Q19" s="288">
        <v>12</v>
      </c>
      <c r="R19" s="285">
        <v>4</v>
      </c>
      <c r="S19" s="286">
        <v>4</v>
      </c>
      <c r="T19" s="286"/>
      <c r="U19" s="287">
        <v>4</v>
      </c>
      <c r="V19" s="290">
        <v>8</v>
      </c>
      <c r="W19" s="291">
        <v>78.03</v>
      </c>
      <c r="X19" s="288">
        <v>1</v>
      </c>
      <c r="Y19" s="128">
        <f t="shared" si="3"/>
        <v>40</v>
      </c>
      <c r="Z19" s="160">
        <v>10</v>
      </c>
      <c r="AA19" s="161"/>
    </row>
    <row r="20" spans="1:27" s="136" customFormat="1" ht="30" customHeight="1" x14ac:dyDescent="0.4">
      <c r="A20" s="147">
        <v>13</v>
      </c>
      <c r="B20" s="110" t="s">
        <v>687</v>
      </c>
      <c r="C20" s="110" t="s">
        <v>688</v>
      </c>
      <c r="D20" s="134" t="s">
        <v>64</v>
      </c>
      <c r="E20" s="285">
        <v>4.7</v>
      </c>
      <c r="F20" s="286">
        <v>4.5999999999999996</v>
      </c>
      <c r="G20" s="287">
        <v>4.5999999999999996</v>
      </c>
      <c r="H20" s="288">
        <v>1</v>
      </c>
      <c r="I20" s="285">
        <v>12.7</v>
      </c>
      <c r="J20" s="289"/>
      <c r="K20" s="287"/>
      <c r="L20" s="290">
        <v>7</v>
      </c>
      <c r="M20" s="291">
        <v>3.88</v>
      </c>
      <c r="N20" s="286">
        <v>4.22</v>
      </c>
      <c r="O20" s="286">
        <v>4.08</v>
      </c>
      <c r="P20" s="287">
        <v>4.22</v>
      </c>
      <c r="Q20" s="288">
        <v>8</v>
      </c>
      <c r="R20" s="285">
        <v>2</v>
      </c>
      <c r="S20" s="286">
        <v>3.5</v>
      </c>
      <c r="T20" s="286"/>
      <c r="U20" s="287">
        <v>3.5</v>
      </c>
      <c r="V20" s="290">
        <v>16</v>
      </c>
      <c r="W20" s="291">
        <v>72.62</v>
      </c>
      <c r="X20" s="288">
        <v>6</v>
      </c>
      <c r="Y20" s="128">
        <f t="shared" si="3"/>
        <v>38</v>
      </c>
      <c r="Z20" s="160">
        <v>9</v>
      </c>
      <c r="AA20" s="161"/>
    </row>
    <row r="21" spans="1:27" s="136" customFormat="1" ht="30" customHeight="1" x14ac:dyDescent="0.4">
      <c r="A21" s="147">
        <v>14</v>
      </c>
      <c r="B21" s="252" t="s">
        <v>689</v>
      </c>
      <c r="C21" s="252" t="s">
        <v>686</v>
      </c>
      <c r="D21" s="259" t="s">
        <v>64</v>
      </c>
      <c r="E21" s="311">
        <v>5.8</v>
      </c>
      <c r="F21" s="312">
        <v>5</v>
      </c>
      <c r="G21" s="313">
        <v>5</v>
      </c>
      <c r="H21" s="314">
        <v>9</v>
      </c>
      <c r="I21" s="311">
        <v>13.1</v>
      </c>
      <c r="J21" s="315"/>
      <c r="K21" s="313"/>
      <c r="L21" s="316">
        <v>12</v>
      </c>
      <c r="M21" s="317">
        <v>3.43</v>
      </c>
      <c r="N21" s="312">
        <v>3.31</v>
      </c>
      <c r="O21" s="312">
        <v>3.56</v>
      </c>
      <c r="P21" s="313">
        <v>3.56</v>
      </c>
      <c r="Q21" s="314">
        <v>14</v>
      </c>
      <c r="R21" s="311">
        <v>4</v>
      </c>
      <c r="S21" s="312">
        <v>4</v>
      </c>
      <c r="T21" s="312"/>
      <c r="U21" s="313">
        <v>4</v>
      </c>
      <c r="V21" s="314">
        <v>8</v>
      </c>
      <c r="W21" s="311">
        <v>84.52</v>
      </c>
      <c r="X21" s="316">
        <v>13</v>
      </c>
      <c r="Y21" s="177">
        <f t="shared" si="0"/>
        <v>56</v>
      </c>
      <c r="Z21" s="178">
        <v>12</v>
      </c>
      <c r="AA21" s="179"/>
    </row>
    <row r="22" spans="1:27" s="136" customFormat="1" ht="30" customHeight="1" x14ac:dyDescent="0.4">
      <c r="A22" s="147">
        <v>15</v>
      </c>
      <c r="B22" s="252" t="s">
        <v>690</v>
      </c>
      <c r="C22" s="252" t="s">
        <v>611</v>
      </c>
      <c r="D22" s="259" t="s">
        <v>64</v>
      </c>
      <c r="E22" s="311">
        <v>5</v>
      </c>
      <c r="F22" s="312">
        <v>5.2</v>
      </c>
      <c r="G22" s="313">
        <v>5</v>
      </c>
      <c r="H22" s="314">
        <v>9</v>
      </c>
      <c r="I22" s="311">
        <v>14.3</v>
      </c>
      <c r="J22" s="315"/>
      <c r="K22" s="313"/>
      <c r="L22" s="316">
        <v>14</v>
      </c>
      <c r="M22" s="317">
        <v>3.42</v>
      </c>
      <c r="N22" s="312">
        <v>3.49</v>
      </c>
      <c r="O22" s="312">
        <v>3.68</v>
      </c>
      <c r="P22" s="313">
        <v>3.68</v>
      </c>
      <c r="Q22" s="314">
        <v>13</v>
      </c>
      <c r="R22" s="311">
        <v>4</v>
      </c>
      <c r="S22" s="312">
        <v>3.5</v>
      </c>
      <c r="T22" s="312"/>
      <c r="U22" s="313">
        <v>4</v>
      </c>
      <c r="V22" s="314">
        <v>11</v>
      </c>
      <c r="W22" s="311">
        <v>79.77</v>
      </c>
      <c r="X22" s="316">
        <v>12</v>
      </c>
      <c r="Y22" s="177">
        <f t="shared" si="0"/>
        <v>59</v>
      </c>
      <c r="Z22" s="178">
        <v>14</v>
      </c>
      <c r="AA22" s="179"/>
    </row>
    <row r="23" spans="1:27" s="136" customFormat="1" ht="30" customHeight="1" x14ac:dyDescent="0.4">
      <c r="A23" s="147">
        <v>16</v>
      </c>
      <c r="B23" s="254" t="s">
        <v>848</v>
      </c>
      <c r="C23" s="254" t="s">
        <v>849</v>
      </c>
      <c r="D23" s="318" t="s">
        <v>64</v>
      </c>
      <c r="E23" s="285">
        <v>5.9</v>
      </c>
      <c r="F23" s="286">
        <v>5.6</v>
      </c>
      <c r="G23" s="287">
        <v>5.6</v>
      </c>
      <c r="H23" s="288">
        <v>16</v>
      </c>
      <c r="I23" s="285">
        <v>14.3</v>
      </c>
      <c r="J23" s="289"/>
      <c r="K23" s="287"/>
      <c r="L23" s="290">
        <v>14</v>
      </c>
      <c r="M23" s="291">
        <v>3.11</v>
      </c>
      <c r="N23" s="286">
        <v>3.33</v>
      </c>
      <c r="O23" s="286">
        <v>3.17</v>
      </c>
      <c r="P23" s="287">
        <v>3.33</v>
      </c>
      <c r="Q23" s="288">
        <v>16</v>
      </c>
      <c r="R23" s="285">
        <v>2</v>
      </c>
      <c r="S23" s="286">
        <v>2.5</v>
      </c>
      <c r="T23" s="286"/>
      <c r="U23" s="287">
        <v>2.5</v>
      </c>
      <c r="V23" s="288">
        <v>17</v>
      </c>
      <c r="W23" s="285">
        <v>87.17</v>
      </c>
      <c r="X23" s="290">
        <v>15</v>
      </c>
      <c r="Y23" s="128">
        <f t="shared" si="0"/>
        <v>78</v>
      </c>
      <c r="Z23" s="160">
        <v>17</v>
      </c>
      <c r="AA23" s="161"/>
    </row>
    <row r="24" spans="1:27" s="136" customFormat="1" ht="30" customHeight="1" x14ac:dyDescent="0.4">
      <c r="A24" s="147">
        <v>17</v>
      </c>
      <c r="B24" s="254" t="s">
        <v>463</v>
      </c>
      <c r="C24" s="254" t="s">
        <v>464</v>
      </c>
      <c r="D24" s="257" t="s">
        <v>64</v>
      </c>
      <c r="E24" s="311">
        <v>5.6</v>
      </c>
      <c r="F24" s="312">
        <v>4.5999999999999996</v>
      </c>
      <c r="G24" s="313">
        <v>4.5999999999999996</v>
      </c>
      <c r="H24" s="314">
        <v>1</v>
      </c>
      <c r="I24" s="311">
        <v>12.4</v>
      </c>
      <c r="J24" s="315"/>
      <c r="K24" s="313"/>
      <c r="L24" s="316">
        <v>3</v>
      </c>
      <c r="M24" s="317">
        <v>4.87</v>
      </c>
      <c r="N24" s="312">
        <v>4.6900000000000004</v>
      </c>
      <c r="O24" s="312">
        <v>4.3099999999999996</v>
      </c>
      <c r="P24" s="313">
        <v>4.87</v>
      </c>
      <c r="Q24" s="314">
        <v>3</v>
      </c>
      <c r="R24" s="311">
        <v>5</v>
      </c>
      <c r="S24" s="312">
        <v>6</v>
      </c>
      <c r="T24" s="312"/>
      <c r="U24" s="313">
        <v>6</v>
      </c>
      <c r="V24" s="314">
        <v>2</v>
      </c>
      <c r="W24" s="311">
        <v>69.45</v>
      </c>
      <c r="X24" s="316">
        <v>4</v>
      </c>
      <c r="Y24" s="177">
        <f t="shared" ref="Y24" si="4">H24+L24+Q24+V24+X24</f>
        <v>13</v>
      </c>
      <c r="Z24" s="543">
        <v>1</v>
      </c>
      <c r="AA24" s="544">
        <v>7</v>
      </c>
    </row>
    <row r="25" spans="1:27" s="136" customFormat="1" ht="30" customHeight="1" x14ac:dyDescent="0.4">
      <c r="A25" s="147">
        <v>18</v>
      </c>
      <c r="B25" s="254"/>
      <c r="C25" s="254"/>
      <c r="D25" s="257"/>
      <c r="E25" s="380"/>
      <c r="F25" s="362"/>
      <c r="G25" s="364"/>
      <c r="H25" s="288"/>
      <c r="I25" s="285"/>
      <c r="J25" s="289"/>
      <c r="K25" s="287"/>
      <c r="L25" s="290"/>
      <c r="M25" s="291"/>
      <c r="N25" s="286"/>
      <c r="O25" s="286"/>
      <c r="P25" s="287"/>
      <c r="Q25" s="288"/>
      <c r="R25" s="380"/>
      <c r="S25" s="362"/>
      <c r="T25" s="364"/>
      <c r="U25" s="362"/>
      <c r="V25" s="288"/>
      <c r="W25" s="422"/>
      <c r="X25" s="290"/>
      <c r="Y25" s="128">
        <f t="shared" ref="Y25" si="5">H25+L25+Q25+V25+X25</f>
        <v>0</v>
      </c>
      <c r="Z25" s="178"/>
      <c r="AA25" s="179"/>
    </row>
    <row r="26" spans="1:27" s="136" customFormat="1" ht="30" customHeight="1" x14ac:dyDescent="0.4">
      <c r="A26" s="147">
        <v>19</v>
      </c>
      <c r="B26" s="254"/>
      <c r="C26" s="254"/>
      <c r="D26" s="257"/>
      <c r="E26" s="423"/>
      <c r="F26" s="424"/>
      <c r="G26" s="425"/>
      <c r="H26" s="304"/>
      <c r="I26" s="301"/>
      <c r="J26" s="305"/>
      <c r="K26" s="303"/>
      <c r="L26" s="306"/>
      <c r="M26" s="307"/>
      <c r="N26" s="302"/>
      <c r="O26" s="302"/>
      <c r="P26" s="303"/>
      <c r="Q26" s="304"/>
      <c r="R26" s="423"/>
      <c r="S26" s="424"/>
      <c r="T26" s="425"/>
      <c r="U26" s="424"/>
      <c r="V26" s="304"/>
      <c r="W26" s="426"/>
      <c r="X26" s="306"/>
      <c r="Y26" s="128">
        <f t="shared" ref="Y26:Y29" si="6">H26+L26+Q26+V26+X26</f>
        <v>0</v>
      </c>
      <c r="Z26" s="178"/>
      <c r="AA26" s="179"/>
    </row>
    <row r="27" spans="1:27" s="136" customFormat="1" ht="30" customHeight="1" thickBot="1" x14ac:dyDescent="0.45">
      <c r="A27" s="147">
        <v>20</v>
      </c>
      <c r="B27" s="255"/>
      <c r="C27" s="255"/>
      <c r="D27" s="256"/>
      <c r="E27" s="435"/>
      <c r="F27" s="363"/>
      <c r="G27" s="366"/>
      <c r="H27" s="323"/>
      <c r="I27" s="320"/>
      <c r="J27" s="324"/>
      <c r="K27" s="322"/>
      <c r="L27" s="325"/>
      <c r="M27" s="326"/>
      <c r="N27" s="321"/>
      <c r="O27" s="321"/>
      <c r="P27" s="322"/>
      <c r="Q27" s="323"/>
      <c r="R27" s="435"/>
      <c r="S27" s="363"/>
      <c r="T27" s="366"/>
      <c r="U27" s="363"/>
      <c r="V27" s="323"/>
      <c r="W27" s="436"/>
      <c r="X27" s="325"/>
      <c r="Y27" s="180">
        <f t="shared" si="6"/>
        <v>0</v>
      </c>
      <c r="Z27" s="181"/>
      <c r="AA27" s="182"/>
    </row>
    <row r="28" spans="1:27" s="136" customFormat="1" ht="30" customHeight="1" x14ac:dyDescent="0.4">
      <c r="A28" s="147">
        <v>21</v>
      </c>
      <c r="B28" s="252"/>
      <c r="C28" s="252"/>
      <c r="D28" s="257"/>
      <c r="E28" s="431"/>
      <c r="F28" s="432"/>
      <c r="G28" s="433"/>
      <c r="H28" s="295"/>
      <c r="I28" s="292"/>
      <c r="J28" s="296"/>
      <c r="K28" s="294"/>
      <c r="L28" s="297"/>
      <c r="M28" s="298"/>
      <c r="N28" s="293"/>
      <c r="O28" s="293"/>
      <c r="P28" s="294"/>
      <c r="Q28" s="295"/>
      <c r="R28" s="431"/>
      <c r="S28" s="432"/>
      <c r="T28" s="433"/>
      <c r="U28" s="432"/>
      <c r="V28" s="295"/>
      <c r="W28" s="434"/>
      <c r="X28" s="297"/>
      <c r="Y28" s="177">
        <f t="shared" si="6"/>
        <v>0</v>
      </c>
      <c r="Z28" s="178"/>
      <c r="AA28" s="179"/>
    </row>
    <row r="29" spans="1:27" s="136" customFormat="1" ht="30" customHeight="1" x14ac:dyDescent="0.4">
      <c r="A29" s="147">
        <v>22</v>
      </c>
      <c r="B29" s="254"/>
      <c r="C29" s="254"/>
      <c r="D29" s="257"/>
      <c r="E29" s="423"/>
      <c r="F29" s="424"/>
      <c r="G29" s="425"/>
      <c r="H29" s="304"/>
      <c r="I29" s="301"/>
      <c r="J29" s="305"/>
      <c r="K29" s="303"/>
      <c r="L29" s="306"/>
      <c r="M29" s="307"/>
      <c r="N29" s="302"/>
      <c r="O29" s="302"/>
      <c r="P29" s="303"/>
      <c r="Q29" s="304"/>
      <c r="R29" s="423"/>
      <c r="S29" s="424"/>
      <c r="T29" s="425"/>
      <c r="U29" s="424"/>
      <c r="V29" s="304"/>
      <c r="W29" s="426"/>
      <c r="X29" s="306"/>
      <c r="Y29" s="128">
        <f t="shared" si="6"/>
        <v>0</v>
      </c>
      <c r="Z29" s="178"/>
      <c r="AA29" s="179"/>
    </row>
    <row r="30" spans="1:27" ht="30" customHeight="1" thickBot="1" x14ac:dyDescent="0.45">
      <c r="A30" s="6">
        <v>23</v>
      </c>
      <c r="B30" s="255"/>
      <c r="C30" s="255"/>
      <c r="D30" s="256"/>
      <c r="E30" s="20"/>
      <c r="F30" s="21"/>
      <c r="G30" s="25"/>
      <c r="H30" s="16"/>
      <c r="I30" s="20"/>
      <c r="J30" s="272"/>
      <c r="K30" s="21"/>
      <c r="L30" s="11"/>
      <c r="M30" s="28"/>
      <c r="N30" s="21"/>
      <c r="O30" s="21"/>
      <c r="P30" s="25"/>
      <c r="Q30" s="16"/>
      <c r="R30" s="20"/>
      <c r="S30" s="21"/>
      <c r="T30" s="21"/>
      <c r="U30" s="25"/>
      <c r="V30" s="16"/>
      <c r="W30" s="20"/>
      <c r="X30" s="11"/>
      <c r="Y30" s="341">
        <f t="shared" ref="Y30" si="7">H30+L30+Q30+V30+X30</f>
        <v>0</v>
      </c>
      <c r="Z30" s="122"/>
      <c r="AA30" s="12"/>
    </row>
    <row r="31" spans="1:27" ht="5.25" customHeight="1" x14ac:dyDescent="0.25"/>
    <row r="34" spans="2:4" ht="26.25" x14ac:dyDescent="0.4">
      <c r="B34" s="138" t="s">
        <v>155</v>
      </c>
      <c r="C34" s="138" t="s">
        <v>108</v>
      </c>
      <c r="D34" s="249" t="s">
        <v>181</v>
      </c>
    </row>
    <row r="35" spans="2:4" ht="26.25" x14ac:dyDescent="0.4">
      <c r="B35" s="138" t="s">
        <v>231</v>
      </c>
      <c r="C35" s="138" t="s">
        <v>232</v>
      </c>
      <c r="D35" s="249" t="s">
        <v>181</v>
      </c>
    </row>
    <row r="36" spans="2:4" ht="26.25" x14ac:dyDescent="0.4">
      <c r="B36" s="138" t="s">
        <v>76</v>
      </c>
      <c r="C36" s="138" t="s">
        <v>77</v>
      </c>
      <c r="D36" s="241" t="s">
        <v>124</v>
      </c>
    </row>
    <row r="37" spans="2:4" ht="26.25" x14ac:dyDescent="0.4">
      <c r="B37" s="138" t="s">
        <v>240</v>
      </c>
      <c r="C37" s="138" t="s">
        <v>241</v>
      </c>
      <c r="D37" s="241" t="s">
        <v>124</v>
      </c>
    </row>
    <row r="38" spans="2:4" ht="26.25" x14ac:dyDescent="0.4">
      <c r="B38" s="138" t="s">
        <v>243</v>
      </c>
      <c r="C38" s="138" t="s">
        <v>244</v>
      </c>
      <c r="D38" s="241" t="s">
        <v>124</v>
      </c>
    </row>
    <row r="39" spans="2:4" ht="26.25" x14ac:dyDescent="0.4">
      <c r="B39" s="242" t="s">
        <v>69</v>
      </c>
      <c r="C39" s="242" t="s">
        <v>157</v>
      </c>
      <c r="D39" s="243" t="s">
        <v>55</v>
      </c>
    </row>
    <row r="40" spans="2:4" ht="26.25" x14ac:dyDescent="0.4">
      <c r="B40" s="242" t="s">
        <v>274</v>
      </c>
      <c r="C40" s="242" t="s">
        <v>165</v>
      </c>
      <c r="D40" s="244" t="s">
        <v>112</v>
      </c>
    </row>
    <row r="41" spans="2:4" ht="26.25" x14ac:dyDescent="0.4">
      <c r="B41" s="242" t="s">
        <v>294</v>
      </c>
      <c r="C41" s="242" t="s">
        <v>295</v>
      </c>
      <c r="D41" s="244" t="s">
        <v>112</v>
      </c>
    </row>
    <row r="42" spans="2:4" ht="26.25" x14ac:dyDescent="0.4">
      <c r="B42" s="242" t="s">
        <v>323</v>
      </c>
      <c r="C42" s="242" t="s">
        <v>241</v>
      </c>
      <c r="D42" s="243" t="s">
        <v>55</v>
      </c>
    </row>
    <row r="43" spans="2:4" ht="26.25" x14ac:dyDescent="0.4">
      <c r="B43" s="242" t="s">
        <v>324</v>
      </c>
      <c r="C43" s="242" t="s">
        <v>325</v>
      </c>
      <c r="D43" s="243" t="s">
        <v>55</v>
      </c>
    </row>
    <row r="44" spans="2:4" ht="26.25" x14ac:dyDescent="0.4">
      <c r="B44" s="242" t="s">
        <v>257</v>
      </c>
      <c r="C44" s="242" t="s">
        <v>258</v>
      </c>
      <c r="D44" s="244" t="s">
        <v>64</v>
      </c>
    </row>
    <row r="45" spans="2:4" ht="26.25" x14ac:dyDescent="0.4">
      <c r="B45" s="242" t="s">
        <v>216</v>
      </c>
      <c r="C45" s="242" t="s">
        <v>166</v>
      </c>
      <c r="D45" s="244" t="s">
        <v>64</v>
      </c>
    </row>
    <row r="46" spans="2:4" ht="26.25" x14ac:dyDescent="0.4">
      <c r="B46" s="242" t="s">
        <v>259</v>
      </c>
      <c r="C46" s="242" t="s">
        <v>260</v>
      </c>
      <c r="D46" s="244" t="s">
        <v>64</v>
      </c>
    </row>
    <row r="47" spans="2:4" ht="26.25" x14ac:dyDescent="0.4">
      <c r="B47" s="242" t="s">
        <v>429</v>
      </c>
      <c r="C47" s="242" t="s">
        <v>430</v>
      </c>
      <c r="D47" s="244" t="s">
        <v>112</v>
      </c>
    </row>
    <row r="48" spans="2:4" ht="26.25" x14ac:dyDescent="0.4">
      <c r="B48" s="242" t="s">
        <v>393</v>
      </c>
      <c r="C48" s="242" t="s">
        <v>389</v>
      </c>
      <c r="D48" s="246" t="s">
        <v>148</v>
      </c>
    </row>
    <row r="49" spans="2:4" ht="27" thickBot="1" x14ac:dyDescent="0.45">
      <c r="B49" s="273" t="s">
        <v>311</v>
      </c>
      <c r="C49" s="273" t="s">
        <v>396</v>
      </c>
      <c r="D49" s="274" t="s">
        <v>148</v>
      </c>
    </row>
    <row r="50" spans="2:4" ht="26.25" x14ac:dyDescent="0.4">
      <c r="B50" s="351" t="s">
        <v>225</v>
      </c>
      <c r="C50" s="351" t="s">
        <v>107</v>
      </c>
      <c r="D50" s="413" t="s">
        <v>148</v>
      </c>
    </row>
    <row r="51" spans="2:4" ht="26.25" x14ac:dyDescent="0.4">
      <c r="B51" s="242" t="s">
        <v>477</v>
      </c>
      <c r="C51" s="242" t="s">
        <v>465</v>
      </c>
      <c r="D51" s="244" t="s">
        <v>64</v>
      </c>
    </row>
    <row r="52" spans="2:4" ht="26.25" x14ac:dyDescent="0.4">
      <c r="B52" s="242" t="s">
        <v>478</v>
      </c>
      <c r="C52" s="242" t="s">
        <v>455</v>
      </c>
      <c r="D52" s="244" t="s">
        <v>64</v>
      </c>
    </row>
    <row r="53" spans="2:4" ht="26.25" x14ac:dyDescent="0.4">
      <c r="B53" s="242" t="s">
        <v>173</v>
      </c>
      <c r="C53" s="242" t="s">
        <v>344</v>
      </c>
      <c r="D53" s="246" t="s">
        <v>145</v>
      </c>
    </row>
    <row r="54" spans="2:4" ht="26.25" x14ac:dyDescent="0.4">
      <c r="B54" s="242" t="s">
        <v>479</v>
      </c>
      <c r="C54" s="242" t="s">
        <v>168</v>
      </c>
      <c r="D54" s="244" t="s">
        <v>64</v>
      </c>
    </row>
    <row r="55" spans="2:4" ht="27" thickBot="1" x14ac:dyDescent="0.45">
      <c r="B55" s="273" t="s">
        <v>359</v>
      </c>
      <c r="C55" s="273" t="s">
        <v>241</v>
      </c>
      <c r="D55" s="275" t="s">
        <v>55</v>
      </c>
    </row>
    <row r="56" spans="2:4" ht="26.25" x14ac:dyDescent="0.4">
      <c r="B56" s="351" t="s">
        <v>394</v>
      </c>
      <c r="C56" s="351" t="s">
        <v>395</v>
      </c>
      <c r="D56" s="413" t="s">
        <v>148</v>
      </c>
    </row>
    <row r="57" spans="2:4" ht="26.25" x14ac:dyDescent="0.4">
      <c r="B57" s="242" t="s">
        <v>292</v>
      </c>
      <c r="C57" s="242" t="s">
        <v>293</v>
      </c>
      <c r="D57" s="244" t="s">
        <v>112</v>
      </c>
    </row>
    <row r="58" spans="2:4" ht="26.25" x14ac:dyDescent="0.4">
      <c r="B58" s="245" t="s">
        <v>463</v>
      </c>
      <c r="C58" s="245" t="s">
        <v>464</v>
      </c>
      <c r="D58" s="244" t="s">
        <v>64</v>
      </c>
    </row>
    <row r="59" spans="2:4" ht="26.25" x14ac:dyDescent="0.4">
      <c r="B59" s="242" t="s">
        <v>592</v>
      </c>
      <c r="C59" s="242" t="s">
        <v>238</v>
      </c>
      <c r="D59" s="244" t="s">
        <v>64</v>
      </c>
    </row>
    <row r="60" spans="2:4" ht="26.25" x14ac:dyDescent="0.4">
      <c r="B60" s="242" t="s">
        <v>593</v>
      </c>
      <c r="C60" s="242" t="s">
        <v>594</v>
      </c>
      <c r="D60" s="244" t="s">
        <v>64</v>
      </c>
    </row>
    <row r="61" spans="2:4" ht="26.25" x14ac:dyDescent="0.4">
      <c r="B61" s="242" t="s">
        <v>595</v>
      </c>
      <c r="C61" s="242" t="s">
        <v>596</v>
      </c>
      <c r="D61" s="244" t="s">
        <v>64</v>
      </c>
    </row>
    <row r="62" spans="2:4" ht="26.25" x14ac:dyDescent="0.4">
      <c r="B62" s="242" t="s">
        <v>597</v>
      </c>
      <c r="C62" s="242" t="s">
        <v>499</v>
      </c>
      <c r="D62" s="244" t="s">
        <v>64</v>
      </c>
    </row>
    <row r="63" spans="2:4" ht="26.25" x14ac:dyDescent="0.4">
      <c r="B63" s="242" t="s">
        <v>598</v>
      </c>
      <c r="C63" s="242" t="s">
        <v>599</v>
      </c>
      <c r="D63" s="244" t="s">
        <v>64</v>
      </c>
    </row>
    <row r="64" spans="2:4" ht="27" thickBot="1" x14ac:dyDescent="0.45">
      <c r="B64" s="273" t="s">
        <v>600</v>
      </c>
      <c r="C64" s="273" t="s">
        <v>601</v>
      </c>
      <c r="D64" s="274" t="s">
        <v>64</v>
      </c>
    </row>
    <row r="65" spans="2:4" ht="26.25" x14ac:dyDescent="0.4">
      <c r="B65" s="245" t="s">
        <v>612</v>
      </c>
      <c r="C65" s="245" t="s">
        <v>613</v>
      </c>
      <c r="D65" s="246" t="s">
        <v>148</v>
      </c>
    </row>
    <row r="66" spans="2:4" ht="27" thickBot="1" x14ac:dyDescent="0.45">
      <c r="B66" s="273" t="s">
        <v>610</v>
      </c>
      <c r="C66" s="273" t="s">
        <v>611</v>
      </c>
      <c r="D66" s="274" t="s">
        <v>148</v>
      </c>
    </row>
    <row r="67" spans="2:4" ht="26.25" x14ac:dyDescent="0.4">
      <c r="B67" s="242" t="s">
        <v>512</v>
      </c>
      <c r="C67" s="242" t="s">
        <v>94</v>
      </c>
      <c r="D67" s="260" t="s">
        <v>503</v>
      </c>
    </row>
    <row r="68" spans="2:4" ht="26.25" x14ac:dyDescent="0.4">
      <c r="B68" s="242" t="s">
        <v>161</v>
      </c>
      <c r="C68" s="242" t="s">
        <v>304</v>
      </c>
      <c r="D68" s="260" t="s">
        <v>503</v>
      </c>
    </row>
    <row r="69" spans="2:4" ht="26.25" x14ac:dyDescent="0.4">
      <c r="B69" s="242" t="s">
        <v>513</v>
      </c>
      <c r="C69" s="242" t="s">
        <v>86</v>
      </c>
      <c r="D69" s="260" t="s">
        <v>503</v>
      </c>
    </row>
    <row r="70" spans="2:4" ht="26.25" x14ac:dyDescent="0.4">
      <c r="B70" s="242" t="s">
        <v>514</v>
      </c>
      <c r="C70" s="242" t="s">
        <v>515</v>
      </c>
      <c r="D70" s="260" t="s">
        <v>503</v>
      </c>
    </row>
    <row r="71" spans="2:4" ht="27" thickBot="1" x14ac:dyDescent="0.45">
      <c r="B71" s="273" t="s">
        <v>343</v>
      </c>
      <c r="C71" s="273" t="s">
        <v>136</v>
      </c>
      <c r="D71" s="275" t="s">
        <v>503</v>
      </c>
    </row>
  </sheetData>
  <mergeCells count="29">
    <mergeCell ref="E3:H3"/>
    <mergeCell ref="W6:W7"/>
    <mergeCell ref="X6:X7"/>
    <mergeCell ref="W5:X5"/>
    <mergeCell ref="Y5:Y7"/>
    <mergeCell ref="K6:K7"/>
    <mergeCell ref="AA5:AA7"/>
    <mergeCell ref="R5:V5"/>
    <mergeCell ref="R6:R7"/>
    <mergeCell ref="S6:S7"/>
    <mergeCell ref="U6:U7"/>
    <mergeCell ref="V6:V7"/>
    <mergeCell ref="T6:T7"/>
    <mergeCell ref="A5:A7"/>
    <mergeCell ref="E5:H5"/>
    <mergeCell ref="I5:L5"/>
    <mergeCell ref="M5:Q5"/>
    <mergeCell ref="N6:N7"/>
    <mergeCell ref="P6:P7"/>
    <mergeCell ref="Q6:Q7"/>
    <mergeCell ref="L6:L7"/>
    <mergeCell ref="M6:M7"/>
    <mergeCell ref="E6:E7"/>
    <mergeCell ref="F6:F7"/>
    <mergeCell ref="G6:G7"/>
    <mergeCell ref="H6:H7"/>
    <mergeCell ref="I6:I7"/>
    <mergeCell ref="O6:O7"/>
    <mergeCell ref="J6:J7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67"/>
  <sheetViews>
    <sheetView zoomScale="70" zoomScaleNormal="7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AA25" sqref="AA25"/>
    </sheetView>
  </sheetViews>
  <sheetFormatPr baseColWidth="10" defaultRowHeight="15" x14ac:dyDescent="0.25"/>
  <cols>
    <col min="1" max="1" width="4.7109375" customWidth="1"/>
    <col min="2" max="2" width="21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8.140625" customWidth="1"/>
    <col min="9" max="9" width="8.7109375" customWidth="1"/>
    <col min="10" max="11" width="8.7109375" hidden="1" customWidth="1"/>
    <col min="12" max="12" width="7.7109375" customWidth="1"/>
    <col min="13" max="15" width="8.710937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7.5" customHeight="1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3.75" x14ac:dyDescent="0.5">
      <c r="A3" s="31" t="s">
        <v>0</v>
      </c>
      <c r="D3" s="47" t="s">
        <v>249</v>
      </c>
      <c r="E3" s="639" t="s">
        <v>248</v>
      </c>
      <c r="F3" s="639"/>
      <c r="G3" s="639"/>
      <c r="H3" s="639"/>
      <c r="I3" s="258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254" t="s">
        <v>68</v>
      </c>
      <c r="C8" s="254" t="s">
        <v>488</v>
      </c>
      <c r="D8" s="318" t="s">
        <v>503</v>
      </c>
      <c r="E8" s="285">
        <v>4.4000000000000004</v>
      </c>
      <c r="F8" s="286">
        <v>4.3</v>
      </c>
      <c r="G8" s="287">
        <v>4.3</v>
      </c>
      <c r="H8" s="288">
        <v>4</v>
      </c>
      <c r="I8" s="285">
        <v>10.96</v>
      </c>
      <c r="J8" s="289"/>
      <c r="K8" s="287"/>
      <c r="L8" s="290">
        <v>1</v>
      </c>
      <c r="M8" s="291">
        <v>5.45</v>
      </c>
      <c r="N8" s="286">
        <v>5.24</v>
      </c>
      <c r="O8" s="286">
        <v>5.3</v>
      </c>
      <c r="P8" s="287">
        <v>5.45</v>
      </c>
      <c r="Q8" s="288">
        <v>1</v>
      </c>
      <c r="R8" s="285">
        <v>5</v>
      </c>
      <c r="S8" s="286">
        <v>6</v>
      </c>
      <c r="T8" s="286">
        <v>5.5</v>
      </c>
      <c r="U8" s="287">
        <v>6</v>
      </c>
      <c r="V8" s="290">
        <v>1</v>
      </c>
      <c r="W8" s="291">
        <v>62.2</v>
      </c>
      <c r="X8" s="288">
        <v>1</v>
      </c>
      <c r="Y8" s="177">
        <f>H8+L8+Q8+V8+X8</f>
        <v>8</v>
      </c>
      <c r="Z8" s="543">
        <v>1</v>
      </c>
      <c r="AA8" s="544">
        <v>7</v>
      </c>
    </row>
    <row r="9" spans="1:27" s="136" customFormat="1" ht="30" customHeight="1" x14ac:dyDescent="0.4">
      <c r="A9" s="147">
        <v>2</v>
      </c>
      <c r="B9" s="252" t="s">
        <v>333</v>
      </c>
      <c r="C9" s="252" t="s">
        <v>334</v>
      </c>
      <c r="D9" s="318" t="s">
        <v>503</v>
      </c>
      <c r="E9" s="285">
        <v>4.5999999999999996</v>
      </c>
      <c r="F9" s="286">
        <v>4.5</v>
      </c>
      <c r="G9" s="287">
        <v>4.5</v>
      </c>
      <c r="H9" s="288">
        <v>6</v>
      </c>
      <c r="I9" s="285">
        <v>11.83</v>
      </c>
      <c r="J9" s="289"/>
      <c r="K9" s="287"/>
      <c r="L9" s="290">
        <v>7</v>
      </c>
      <c r="M9" s="291" t="s">
        <v>884</v>
      </c>
      <c r="N9" s="286">
        <v>4.8600000000000003</v>
      </c>
      <c r="O9" s="286">
        <v>4.72</v>
      </c>
      <c r="P9" s="287">
        <v>4.8600000000000003</v>
      </c>
      <c r="Q9" s="288">
        <v>4</v>
      </c>
      <c r="R9" s="285">
        <v>4.5</v>
      </c>
      <c r="S9" s="286">
        <v>4.5</v>
      </c>
      <c r="T9" s="286">
        <v>5</v>
      </c>
      <c r="U9" s="287">
        <v>5</v>
      </c>
      <c r="V9" s="290">
        <v>6</v>
      </c>
      <c r="W9" s="291">
        <v>71</v>
      </c>
      <c r="X9" s="288">
        <v>8</v>
      </c>
      <c r="Y9" s="128">
        <f t="shared" ref="Y9:Y22" si="0">H9+L9+Q9+V9+X9</f>
        <v>31</v>
      </c>
      <c r="Z9" s="160">
        <v>7</v>
      </c>
      <c r="AA9" s="161"/>
    </row>
    <row r="10" spans="1:27" s="136" customFormat="1" ht="30" customHeight="1" x14ac:dyDescent="0.4">
      <c r="A10" s="147">
        <v>3</v>
      </c>
      <c r="B10" s="252" t="s">
        <v>516</v>
      </c>
      <c r="C10" s="252" t="s">
        <v>226</v>
      </c>
      <c r="D10" s="318" t="s">
        <v>503</v>
      </c>
      <c r="E10" s="285">
        <v>5.0999999999999996</v>
      </c>
      <c r="F10" s="286">
        <v>4.8</v>
      </c>
      <c r="G10" s="287">
        <v>4.8</v>
      </c>
      <c r="H10" s="288">
        <v>9</v>
      </c>
      <c r="I10" s="285">
        <v>11.73</v>
      </c>
      <c r="J10" s="289"/>
      <c r="K10" s="287"/>
      <c r="L10" s="290">
        <v>5</v>
      </c>
      <c r="M10" s="291">
        <v>4.41</v>
      </c>
      <c r="N10" s="286">
        <v>3.68</v>
      </c>
      <c r="O10" s="286">
        <v>4.51</v>
      </c>
      <c r="P10" s="287">
        <v>4.51</v>
      </c>
      <c r="Q10" s="288">
        <v>6</v>
      </c>
      <c r="R10" s="285">
        <v>4</v>
      </c>
      <c r="S10" s="286">
        <v>4.5</v>
      </c>
      <c r="T10" s="286">
        <v>4.5</v>
      </c>
      <c r="U10" s="287">
        <v>4.5</v>
      </c>
      <c r="V10" s="290">
        <v>9</v>
      </c>
      <c r="W10" s="291">
        <v>74.099999999999994</v>
      </c>
      <c r="X10" s="288">
        <v>16</v>
      </c>
      <c r="Y10" s="128">
        <f t="shared" ref="Y10" si="1">H10+L10+Q10+V10+X10</f>
        <v>45</v>
      </c>
      <c r="Z10" s="178">
        <v>8</v>
      </c>
      <c r="AA10" s="179"/>
    </row>
    <row r="11" spans="1:27" s="136" customFormat="1" ht="30" customHeight="1" x14ac:dyDescent="0.4">
      <c r="A11" s="147">
        <v>4</v>
      </c>
      <c r="B11" s="252" t="s">
        <v>830</v>
      </c>
      <c r="C11" s="252" t="s">
        <v>425</v>
      </c>
      <c r="D11" s="318" t="s">
        <v>503</v>
      </c>
      <c r="E11" s="285">
        <v>6.8</v>
      </c>
      <c r="F11" s="286">
        <v>4.8</v>
      </c>
      <c r="G11" s="287">
        <v>4.8</v>
      </c>
      <c r="H11" s="288">
        <v>9</v>
      </c>
      <c r="I11" s="285">
        <v>12.67</v>
      </c>
      <c r="J11" s="289"/>
      <c r="K11" s="287"/>
      <c r="L11" s="290">
        <v>15</v>
      </c>
      <c r="M11" s="291">
        <v>4.79</v>
      </c>
      <c r="N11" s="286" t="s">
        <v>880</v>
      </c>
      <c r="O11" s="362">
        <v>4.4000000000000004</v>
      </c>
      <c r="P11" s="287">
        <v>4.79</v>
      </c>
      <c r="Q11" s="288">
        <v>5</v>
      </c>
      <c r="R11" s="285">
        <v>4</v>
      </c>
      <c r="S11" s="286">
        <v>4.5</v>
      </c>
      <c r="T11" s="286">
        <v>5</v>
      </c>
      <c r="U11" s="287">
        <v>5</v>
      </c>
      <c r="V11" s="290">
        <v>7</v>
      </c>
      <c r="W11" s="291">
        <v>73.900000000000006</v>
      </c>
      <c r="X11" s="288">
        <v>14</v>
      </c>
      <c r="Y11" s="128">
        <f t="shared" ref="Y11:Y13" si="2">H11+L11+Q11+V11+X11</f>
        <v>50</v>
      </c>
      <c r="Z11" s="160">
        <v>10</v>
      </c>
      <c r="AA11" s="161"/>
    </row>
    <row r="12" spans="1:27" s="136" customFormat="1" ht="30" customHeight="1" x14ac:dyDescent="0.4">
      <c r="A12" s="147">
        <v>5</v>
      </c>
      <c r="B12" s="252" t="s">
        <v>830</v>
      </c>
      <c r="C12" s="252" t="s">
        <v>432</v>
      </c>
      <c r="D12" s="318" t="s">
        <v>503</v>
      </c>
      <c r="E12" s="285">
        <v>6.8</v>
      </c>
      <c r="F12" s="286">
        <v>4.8</v>
      </c>
      <c r="G12" s="287">
        <v>4.8</v>
      </c>
      <c r="H12" s="288">
        <v>9</v>
      </c>
      <c r="I12" s="285">
        <v>11.25</v>
      </c>
      <c r="J12" s="289"/>
      <c r="K12" s="287"/>
      <c r="L12" s="290">
        <v>2</v>
      </c>
      <c r="M12" s="291" t="s">
        <v>884</v>
      </c>
      <c r="N12" s="286">
        <v>4.49</v>
      </c>
      <c r="O12" s="286">
        <v>4.95</v>
      </c>
      <c r="P12" s="287">
        <v>4.95</v>
      </c>
      <c r="Q12" s="288">
        <v>3</v>
      </c>
      <c r="R12" s="285">
        <v>5</v>
      </c>
      <c r="S12" s="286">
        <v>4.5</v>
      </c>
      <c r="T12" s="286">
        <v>5</v>
      </c>
      <c r="U12" s="287">
        <v>5</v>
      </c>
      <c r="V12" s="290">
        <v>5</v>
      </c>
      <c r="W12" s="291">
        <v>70.2</v>
      </c>
      <c r="X12" s="288">
        <v>5</v>
      </c>
      <c r="Y12" s="128">
        <f t="shared" si="2"/>
        <v>24</v>
      </c>
      <c r="Z12" s="578">
        <v>2</v>
      </c>
      <c r="AA12" s="579">
        <v>5</v>
      </c>
    </row>
    <row r="13" spans="1:27" s="136" customFormat="1" ht="30" customHeight="1" x14ac:dyDescent="0.4">
      <c r="A13" s="147">
        <v>6</v>
      </c>
      <c r="B13" s="252" t="s">
        <v>744</v>
      </c>
      <c r="C13" s="252" t="s">
        <v>164</v>
      </c>
      <c r="D13" s="318" t="s">
        <v>112</v>
      </c>
      <c r="E13" s="449">
        <v>6.8</v>
      </c>
      <c r="F13" s="445">
        <v>5</v>
      </c>
      <c r="G13" s="446">
        <v>5</v>
      </c>
      <c r="H13" s="288">
        <v>13</v>
      </c>
      <c r="I13" s="285">
        <v>11.8</v>
      </c>
      <c r="J13" s="289"/>
      <c r="K13" s="287"/>
      <c r="L13" s="290">
        <v>6</v>
      </c>
      <c r="M13" s="574" t="s">
        <v>884</v>
      </c>
      <c r="N13" s="286">
        <v>4.41</v>
      </c>
      <c r="O13" s="362">
        <v>4</v>
      </c>
      <c r="P13" s="287">
        <v>4.41</v>
      </c>
      <c r="Q13" s="290">
        <v>9</v>
      </c>
      <c r="R13" s="445">
        <v>2.5</v>
      </c>
      <c r="S13" s="445">
        <v>3</v>
      </c>
      <c r="T13" s="445">
        <v>25</v>
      </c>
      <c r="U13" s="446">
        <v>3</v>
      </c>
      <c r="V13" s="288">
        <v>17</v>
      </c>
      <c r="W13" s="449">
        <v>70.459999999999994</v>
      </c>
      <c r="X13" s="288">
        <v>6</v>
      </c>
      <c r="Y13" s="128">
        <f t="shared" si="2"/>
        <v>51</v>
      </c>
      <c r="Z13" s="160">
        <v>12</v>
      </c>
      <c r="AA13" s="161"/>
    </row>
    <row r="14" spans="1:27" s="136" customFormat="1" ht="30" customHeight="1" x14ac:dyDescent="0.4">
      <c r="A14" s="147">
        <v>7</v>
      </c>
      <c r="B14" s="252" t="s">
        <v>745</v>
      </c>
      <c r="C14" s="252" t="s">
        <v>694</v>
      </c>
      <c r="D14" s="257" t="s">
        <v>112</v>
      </c>
      <c r="E14" s="285">
        <v>5.3</v>
      </c>
      <c r="F14" s="286">
        <v>5</v>
      </c>
      <c r="G14" s="287">
        <v>5</v>
      </c>
      <c r="H14" s="288">
        <v>13</v>
      </c>
      <c r="I14" s="285">
        <v>12.09</v>
      </c>
      <c r="J14" s="289"/>
      <c r="K14" s="287"/>
      <c r="L14" s="290">
        <v>10</v>
      </c>
      <c r="M14" s="291">
        <v>3.51</v>
      </c>
      <c r="N14" s="286">
        <v>3.5</v>
      </c>
      <c r="O14" s="286">
        <v>4.01</v>
      </c>
      <c r="P14" s="287">
        <v>4.01</v>
      </c>
      <c r="Q14" s="288">
        <v>12</v>
      </c>
      <c r="R14" s="285">
        <v>3.5</v>
      </c>
      <c r="S14" s="286">
        <v>3</v>
      </c>
      <c r="T14" s="286">
        <v>4</v>
      </c>
      <c r="U14" s="287">
        <v>4</v>
      </c>
      <c r="V14" s="290">
        <v>15</v>
      </c>
      <c r="W14" s="291">
        <v>73.290000000000006</v>
      </c>
      <c r="X14" s="288">
        <v>13</v>
      </c>
      <c r="Y14" s="128">
        <f t="shared" si="0"/>
        <v>63</v>
      </c>
      <c r="Z14" s="160">
        <v>13</v>
      </c>
      <c r="AA14" s="161"/>
    </row>
    <row r="15" spans="1:27" s="136" customFormat="1" ht="30" customHeight="1" x14ac:dyDescent="0.4">
      <c r="A15" s="147">
        <v>8</v>
      </c>
      <c r="B15" s="252" t="s">
        <v>420</v>
      </c>
      <c r="C15" s="252" t="s">
        <v>82</v>
      </c>
      <c r="D15" s="257" t="s">
        <v>112</v>
      </c>
      <c r="E15" s="285">
        <v>5.5</v>
      </c>
      <c r="F15" s="286">
        <v>5.0999999999999996</v>
      </c>
      <c r="G15" s="287">
        <v>5.0999999999999996</v>
      </c>
      <c r="H15" s="288">
        <v>16</v>
      </c>
      <c r="I15" s="285">
        <v>12.69</v>
      </c>
      <c r="J15" s="289"/>
      <c r="K15" s="287"/>
      <c r="L15" s="290">
        <v>16</v>
      </c>
      <c r="M15" s="291">
        <v>4</v>
      </c>
      <c r="N15" s="286">
        <v>3.62</v>
      </c>
      <c r="O15" s="286">
        <v>3.51</v>
      </c>
      <c r="P15" s="287">
        <v>4</v>
      </c>
      <c r="Q15" s="288">
        <v>13</v>
      </c>
      <c r="R15" s="285">
        <v>3.5</v>
      </c>
      <c r="S15" s="286">
        <v>4</v>
      </c>
      <c r="T15" s="286">
        <v>4.5</v>
      </c>
      <c r="U15" s="287">
        <v>4.5</v>
      </c>
      <c r="V15" s="290">
        <v>11</v>
      </c>
      <c r="W15" s="291">
        <v>71.53</v>
      </c>
      <c r="X15" s="288">
        <v>9</v>
      </c>
      <c r="Y15" s="128">
        <f t="shared" ref="Y15" si="3">H15+L15+Q15+V15+X15</f>
        <v>65</v>
      </c>
      <c r="Z15" s="160">
        <v>14</v>
      </c>
      <c r="AA15" s="161"/>
    </row>
    <row r="16" spans="1:27" s="136" customFormat="1" ht="30" customHeight="1" x14ac:dyDescent="0.4">
      <c r="A16" s="147">
        <v>9</v>
      </c>
      <c r="B16" s="252" t="s">
        <v>729</v>
      </c>
      <c r="C16" s="252" t="s">
        <v>677</v>
      </c>
      <c r="D16" s="257" t="s">
        <v>124</v>
      </c>
      <c r="E16" s="285">
        <v>4.9000000000000004</v>
      </c>
      <c r="F16" s="286">
        <v>4.9000000000000004</v>
      </c>
      <c r="G16" s="287">
        <v>4.9000000000000004</v>
      </c>
      <c r="H16" s="288">
        <v>12</v>
      </c>
      <c r="I16" s="285">
        <v>11.99</v>
      </c>
      <c r="J16" s="289"/>
      <c r="K16" s="287"/>
      <c r="L16" s="290">
        <v>17</v>
      </c>
      <c r="M16" s="291">
        <v>3.78</v>
      </c>
      <c r="N16" s="286">
        <v>3.87</v>
      </c>
      <c r="O16" s="286">
        <v>3.81</v>
      </c>
      <c r="P16" s="287">
        <v>3.87</v>
      </c>
      <c r="Q16" s="288">
        <v>15</v>
      </c>
      <c r="R16" s="285">
        <v>3</v>
      </c>
      <c r="S16" s="286">
        <v>4</v>
      </c>
      <c r="T16" s="286">
        <v>3</v>
      </c>
      <c r="U16" s="287">
        <v>4</v>
      </c>
      <c r="V16" s="290">
        <v>16</v>
      </c>
      <c r="W16" s="291">
        <v>73.11</v>
      </c>
      <c r="X16" s="288">
        <v>11</v>
      </c>
      <c r="Y16" s="128">
        <f t="shared" ref="Y16:Y17" si="4">H16+L16+Q16+V16+X16</f>
        <v>71</v>
      </c>
      <c r="Z16" s="160">
        <v>16</v>
      </c>
      <c r="AA16" s="179"/>
    </row>
    <row r="17" spans="1:27" s="136" customFormat="1" ht="30" customHeight="1" thickBot="1" x14ac:dyDescent="0.45">
      <c r="A17" s="147">
        <v>10</v>
      </c>
      <c r="B17" s="255" t="s">
        <v>489</v>
      </c>
      <c r="C17" s="255" t="s">
        <v>425</v>
      </c>
      <c r="D17" s="256" t="s">
        <v>124</v>
      </c>
      <c r="E17" s="320">
        <v>4.2</v>
      </c>
      <c r="F17" s="321">
        <v>4.7</v>
      </c>
      <c r="G17" s="322">
        <v>4.2</v>
      </c>
      <c r="H17" s="323">
        <v>1</v>
      </c>
      <c r="I17" s="320">
        <v>11.65</v>
      </c>
      <c r="J17" s="324"/>
      <c r="K17" s="322"/>
      <c r="L17" s="325">
        <v>9</v>
      </c>
      <c r="M17" s="326">
        <v>4.1500000000000004</v>
      </c>
      <c r="N17" s="321">
        <v>4.37</v>
      </c>
      <c r="O17" s="321">
        <v>4.43</v>
      </c>
      <c r="P17" s="322">
        <v>4.43</v>
      </c>
      <c r="Q17" s="323">
        <v>8</v>
      </c>
      <c r="R17" s="320">
        <v>4.5</v>
      </c>
      <c r="S17" s="321">
        <v>3</v>
      </c>
      <c r="T17" s="321">
        <v>5</v>
      </c>
      <c r="U17" s="322">
        <v>5</v>
      </c>
      <c r="V17" s="325">
        <v>8</v>
      </c>
      <c r="W17" s="326">
        <v>64.41</v>
      </c>
      <c r="X17" s="323">
        <v>2</v>
      </c>
      <c r="Y17" s="180">
        <f t="shared" si="4"/>
        <v>28</v>
      </c>
      <c r="Z17" s="181">
        <v>5</v>
      </c>
      <c r="AA17" s="182">
        <v>2</v>
      </c>
    </row>
    <row r="18" spans="1:27" s="136" customFormat="1" ht="30" customHeight="1" x14ac:dyDescent="0.4">
      <c r="A18" s="147">
        <v>11</v>
      </c>
      <c r="B18" s="252" t="s">
        <v>759</v>
      </c>
      <c r="C18" s="252" t="s">
        <v>266</v>
      </c>
      <c r="D18" s="127" t="s">
        <v>148</v>
      </c>
      <c r="E18" s="311">
        <v>4.2</v>
      </c>
      <c r="F18" s="312">
        <v>4.5</v>
      </c>
      <c r="G18" s="313">
        <v>4.2</v>
      </c>
      <c r="H18" s="314">
        <v>1</v>
      </c>
      <c r="I18" s="311">
        <v>12.34</v>
      </c>
      <c r="J18" s="315"/>
      <c r="K18" s="313"/>
      <c r="L18" s="316">
        <v>4</v>
      </c>
      <c r="M18" s="317">
        <v>4.29</v>
      </c>
      <c r="N18" s="312">
        <v>5.09</v>
      </c>
      <c r="O18" s="328" t="s">
        <v>880</v>
      </c>
      <c r="P18" s="313">
        <v>5.09</v>
      </c>
      <c r="Q18" s="314">
        <v>2</v>
      </c>
      <c r="R18" s="311">
        <v>4.5</v>
      </c>
      <c r="S18" s="312">
        <v>3</v>
      </c>
      <c r="T18" s="312">
        <v>4.5</v>
      </c>
      <c r="U18" s="313">
        <v>4.5</v>
      </c>
      <c r="V18" s="316">
        <v>10</v>
      </c>
      <c r="W18" s="317">
        <v>70.739999999999995</v>
      </c>
      <c r="X18" s="314">
        <v>7</v>
      </c>
      <c r="Y18" s="177">
        <f t="shared" si="0"/>
        <v>24</v>
      </c>
      <c r="Z18" s="578">
        <v>2</v>
      </c>
      <c r="AA18" s="579">
        <v>5</v>
      </c>
    </row>
    <row r="19" spans="1:27" s="136" customFormat="1" ht="30" customHeight="1" x14ac:dyDescent="0.4">
      <c r="A19" s="147">
        <v>12</v>
      </c>
      <c r="B19" s="254" t="s">
        <v>103</v>
      </c>
      <c r="C19" s="254" t="s">
        <v>561</v>
      </c>
      <c r="D19" s="134" t="s">
        <v>148</v>
      </c>
      <c r="E19" s="311">
        <v>4.2</v>
      </c>
      <c r="F19" s="312">
        <v>4.7</v>
      </c>
      <c r="G19" s="313">
        <v>4.2</v>
      </c>
      <c r="H19" s="314">
        <v>1</v>
      </c>
      <c r="I19" s="311">
        <v>11.59</v>
      </c>
      <c r="J19" s="315"/>
      <c r="K19" s="313"/>
      <c r="L19" s="316">
        <v>14</v>
      </c>
      <c r="M19" s="317">
        <v>4.3600000000000003</v>
      </c>
      <c r="N19" s="312">
        <v>4.1500000000000004</v>
      </c>
      <c r="O19" s="312">
        <v>4.3600000000000003</v>
      </c>
      <c r="P19" s="313">
        <v>4.3600000000000003</v>
      </c>
      <c r="Q19" s="314">
        <v>10</v>
      </c>
      <c r="R19" s="311">
        <v>4</v>
      </c>
      <c r="S19" s="312">
        <v>3.5</v>
      </c>
      <c r="T19" s="312">
        <v>3.5</v>
      </c>
      <c r="U19" s="313">
        <v>4</v>
      </c>
      <c r="V19" s="316">
        <v>13</v>
      </c>
      <c r="W19" s="317">
        <v>72.66</v>
      </c>
      <c r="X19" s="314">
        <v>10</v>
      </c>
      <c r="Y19" s="177">
        <f t="shared" si="0"/>
        <v>48</v>
      </c>
      <c r="Z19" s="178">
        <v>9</v>
      </c>
      <c r="AA19" s="179"/>
    </row>
    <row r="20" spans="1:27" s="136" customFormat="1" ht="30" customHeight="1" x14ac:dyDescent="0.4">
      <c r="A20" s="147">
        <v>13</v>
      </c>
      <c r="B20" s="254" t="s">
        <v>391</v>
      </c>
      <c r="C20" s="254" t="s">
        <v>760</v>
      </c>
      <c r="D20" s="134" t="s">
        <v>148</v>
      </c>
      <c r="E20" s="285">
        <v>4.5</v>
      </c>
      <c r="F20" s="286">
        <v>4.3</v>
      </c>
      <c r="G20" s="287">
        <v>4.3</v>
      </c>
      <c r="H20" s="288">
        <v>4</v>
      </c>
      <c r="I20" s="285">
        <v>11.89</v>
      </c>
      <c r="J20" s="289"/>
      <c r="K20" s="287"/>
      <c r="L20" s="290">
        <v>3</v>
      </c>
      <c r="M20" s="291">
        <v>4.01</v>
      </c>
      <c r="N20" s="286">
        <v>3.89</v>
      </c>
      <c r="O20" s="286">
        <v>4.09</v>
      </c>
      <c r="P20" s="287">
        <v>4.09</v>
      </c>
      <c r="Q20" s="288">
        <v>11</v>
      </c>
      <c r="R20" s="285">
        <v>5.5</v>
      </c>
      <c r="S20" s="286">
        <v>4.5</v>
      </c>
      <c r="T20" s="286">
        <v>5.5</v>
      </c>
      <c r="U20" s="287">
        <v>5.5</v>
      </c>
      <c r="V20" s="290">
        <v>2</v>
      </c>
      <c r="W20" s="291">
        <v>69.099999999999994</v>
      </c>
      <c r="X20" s="288">
        <v>4</v>
      </c>
      <c r="Y20" s="128">
        <f t="shared" si="0"/>
        <v>24</v>
      </c>
      <c r="Z20" s="580">
        <v>2</v>
      </c>
      <c r="AA20" s="581">
        <v>5</v>
      </c>
    </row>
    <row r="21" spans="1:27" s="136" customFormat="1" ht="30" customHeight="1" x14ac:dyDescent="0.4">
      <c r="A21" s="147">
        <v>14</v>
      </c>
      <c r="B21" s="483" t="s">
        <v>563</v>
      </c>
      <c r="C21" s="483" t="s">
        <v>180</v>
      </c>
      <c r="D21" s="257" t="s">
        <v>148</v>
      </c>
      <c r="E21" s="311">
        <v>4.7</v>
      </c>
      <c r="F21" s="312">
        <v>4.5999999999999996</v>
      </c>
      <c r="G21" s="313">
        <v>4.5999999999999996</v>
      </c>
      <c r="H21" s="314">
        <v>7</v>
      </c>
      <c r="I21" s="311">
        <v>12.27</v>
      </c>
      <c r="J21" s="315"/>
      <c r="K21" s="313"/>
      <c r="L21" s="316">
        <v>8</v>
      </c>
      <c r="M21" s="317" t="s">
        <v>884</v>
      </c>
      <c r="N21" s="312" t="s">
        <v>880</v>
      </c>
      <c r="O21" s="312">
        <v>4.47</v>
      </c>
      <c r="P21" s="313">
        <v>4.47</v>
      </c>
      <c r="Q21" s="314">
        <v>7</v>
      </c>
      <c r="R21" s="311">
        <v>5</v>
      </c>
      <c r="S21" s="312">
        <v>5</v>
      </c>
      <c r="T21" s="312">
        <v>5</v>
      </c>
      <c r="U21" s="313">
        <v>5</v>
      </c>
      <c r="V21" s="316">
        <v>4</v>
      </c>
      <c r="W21" s="317">
        <v>68.400000000000006</v>
      </c>
      <c r="X21" s="314">
        <v>3</v>
      </c>
      <c r="Y21" s="177">
        <f t="shared" si="0"/>
        <v>29</v>
      </c>
      <c r="Z21" s="178">
        <v>6</v>
      </c>
      <c r="AA21" s="179">
        <v>1</v>
      </c>
    </row>
    <row r="22" spans="1:27" s="136" customFormat="1" ht="30" customHeight="1" x14ac:dyDescent="0.4">
      <c r="A22" s="147">
        <v>15</v>
      </c>
      <c r="B22" s="254" t="s">
        <v>850</v>
      </c>
      <c r="C22" s="254" t="s">
        <v>164</v>
      </c>
      <c r="D22" s="253" t="s">
        <v>148</v>
      </c>
      <c r="E22" s="285">
        <v>5.0999999999999996</v>
      </c>
      <c r="F22" s="286">
        <v>5</v>
      </c>
      <c r="G22" s="287">
        <v>5</v>
      </c>
      <c r="H22" s="288">
        <v>13</v>
      </c>
      <c r="I22" s="285">
        <v>12.2</v>
      </c>
      <c r="J22" s="289"/>
      <c r="K22" s="287"/>
      <c r="L22" s="290">
        <v>12</v>
      </c>
      <c r="M22" s="445">
        <v>3.57</v>
      </c>
      <c r="N22" s="574" t="s">
        <v>880</v>
      </c>
      <c r="O22" s="286">
        <v>3.19</v>
      </c>
      <c r="P22" s="287">
        <v>3.57</v>
      </c>
      <c r="Q22" s="288">
        <v>16</v>
      </c>
      <c r="R22" s="285">
        <v>4</v>
      </c>
      <c r="S22" s="286">
        <v>3.5</v>
      </c>
      <c r="T22" s="286">
        <v>3.5</v>
      </c>
      <c r="U22" s="287">
        <v>4</v>
      </c>
      <c r="V22" s="290">
        <v>13</v>
      </c>
      <c r="W22" s="291">
        <v>79.8</v>
      </c>
      <c r="X22" s="288">
        <v>17</v>
      </c>
      <c r="Y22" s="128">
        <f t="shared" si="0"/>
        <v>71</v>
      </c>
      <c r="Z22" s="160">
        <v>16</v>
      </c>
      <c r="AA22" s="161"/>
    </row>
    <row r="23" spans="1:27" s="136" customFormat="1" ht="30" customHeight="1" x14ac:dyDescent="0.4">
      <c r="A23" s="147">
        <v>16</v>
      </c>
      <c r="B23" s="254" t="s">
        <v>651</v>
      </c>
      <c r="C23" s="254" t="s">
        <v>146</v>
      </c>
      <c r="D23" s="253" t="s">
        <v>64</v>
      </c>
      <c r="E23" s="285">
        <v>4.7</v>
      </c>
      <c r="F23" s="286">
        <v>4.5999999999999996</v>
      </c>
      <c r="G23" s="287">
        <v>4.5999999999999996</v>
      </c>
      <c r="H23" s="288">
        <v>7</v>
      </c>
      <c r="I23" s="285">
        <v>12.29</v>
      </c>
      <c r="J23" s="289"/>
      <c r="K23" s="287"/>
      <c r="L23" s="290">
        <v>11</v>
      </c>
      <c r="M23" s="445" t="s">
        <v>884</v>
      </c>
      <c r="N23" s="286">
        <v>3.51</v>
      </c>
      <c r="O23" s="286">
        <v>3.4</v>
      </c>
      <c r="P23" s="287">
        <v>3.51</v>
      </c>
      <c r="Q23" s="288">
        <v>17</v>
      </c>
      <c r="R23" s="285">
        <v>5.5</v>
      </c>
      <c r="S23" s="286">
        <v>4.5</v>
      </c>
      <c r="T23" s="286">
        <v>5</v>
      </c>
      <c r="U23" s="287">
        <v>5.5</v>
      </c>
      <c r="V23" s="290">
        <v>3</v>
      </c>
      <c r="W23" s="291">
        <v>73.2</v>
      </c>
      <c r="X23" s="288">
        <v>12</v>
      </c>
      <c r="Y23" s="128">
        <f t="shared" ref="Y23:Y29" si="5">H23+L23+Q23+V23+X23</f>
        <v>50</v>
      </c>
      <c r="Z23" s="160">
        <v>10</v>
      </c>
      <c r="AA23" s="161"/>
    </row>
    <row r="24" spans="1:27" s="136" customFormat="1" ht="30" customHeight="1" x14ac:dyDescent="0.4">
      <c r="A24" s="5">
        <v>17</v>
      </c>
      <c r="B24" s="110" t="s">
        <v>667</v>
      </c>
      <c r="C24" s="110" t="s">
        <v>193</v>
      </c>
      <c r="D24" s="253" t="s">
        <v>64</v>
      </c>
      <c r="E24" s="285">
        <v>5.3</v>
      </c>
      <c r="F24" s="286">
        <v>5.0999999999999996</v>
      </c>
      <c r="G24" s="287">
        <v>5.0999999999999996</v>
      </c>
      <c r="H24" s="288">
        <v>16</v>
      </c>
      <c r="I24" s="285"/>
      <c r="J24" s="289"/>
      <c r="K24" s="287"/>
      <c r="L24" s="290">
        <v>13</v>
      </c>
      <c r="M24" s="291">
        <v>3.99</v>
      </c>
      <c r="N24" s="286">
        <v>4</v>
      </c>
      <c r="O24" s="286">
        <v>3.91</v>
      </c>
      <c r="P24" s="287">
        <v>4</v>
      </c>
      <c r="Q24" s="288">
        <v>14</v>
      </c>
      <c r="R24" s="285">
        <v>4.5</v>
      </c>
      <c r="S24" s="286">
        <v>4</v>
      </c>
      <c r="T24" s="286">
        <v>3.5</v>
      </c>
      <c r="U24" s="287">
        <v>4.5</v>
      </c>
      <c r="V24" s="290">
        <v>11</v>
      </c>
      <c r="W24" s="291">
        <v>74</v>
      </c>
      <c r="X24" s="288">
        <v>15</v>
      </c>
      <c r="Y24" s="128">
        <f t="shared" ref="Y24:Y25" si="6">H24+L24+Q24+V24+X24</f>
        <v>69</v>
      </c>
      <c r="Z24" s="160">
        <v>15</v>
      </c>
      <c r="AA24" s="161"/>
    </row>
    <row r="25" spans="1:27" s="136" customFormat="1" ht="30" customHeight="1" x14ac:dyDescent="0.4">
      <c r="A25" s="147">
        <v>18</v>
      </c>
      <c r="B25" s="254"/>
      <c r="C25" s="254"/>
      <c r="D25" s="253"/>
      <c r="E25" s="285"/>
      <c r="F25" s="286"/>
      <c r="G25" s="287"/>
      <c r="H25" s="288"/>
      <c r="I25" s="285"/>
      <c r="J25" s="289"/>
      <c r="K25" s="287"/>
      <c r="L25" s="290"/>
      <c r="M25" s="291"/>
      <c r="N25" s="286"/>
      <c r="O25" s="286"/>
      <c r="P25" s="287"/>
      <c r="Q25" s="288"/>
      <c r="R25" s="285"/>
      <c r="S25" s="286"/>
      <c r="T25" s="286"/>
      <c r="U25" s="287"/>
      <c r="V25" s="290"/>
      <c r="W25" s="291"/>
      <c r="X25" s="288"/>
      <c r="Y25" s="575">
        <f t="shared" si="6"/>
        <v>0</v>
      </c>
      <c r="Z25" s="160"/>
      <c r="AA25" s="161"/>
    </row>
    <row r="26" spans="1:27" s="136" customFormat="1" ht="30" customHeight="1" x14ac:dyDescent="0.4">
      <c r="A26" s="147">
        <v>19</v>
      </c>
      <c r="B26" s="254"/>
      <c r="C26" s="254"/>
      <c r="D26" s="253"/>
      <c r="E26" s="285"/>
      <c r="F26" s="286"/>
      <c r="G26" s="287"/>
      <c r="H26" s="288"/>
      <c r="I26" s="285"/>
      <c r="J26" s="289"/>
      <c r="K26" s="287"/>
      <c r="L26" s="290"/>
      <c r="M26" s="445"/>
      <c r="N26" s="445"/>
      <c r="O26" s="445"/>
      <c r="P26" s="446"/>
      <c r="Q26" s="288"/>
      <c r="R26" s="285"/>
      <c r="S26" s="286"/>
      <c r="T26" s="286"/>
      <c r="U26" s="287"/>
      <c r="V26" s="290"/>
      <c r="W26" s="291"/>
      <c r="X26" s="288"/>
      <c r="Y26" s="575">
        <f t="shared" si="5"/>
        <v>0</v>
      </c>
      <c r="Z26" s="160"/>
      <c r="AA26" s="161"/>
    </row>
    <row r="27" spans="1:27" s="136" customFormat="1" ht="30" customHeight="1" thickBot="1" x14ac:dyDescent="0.45">
      <c r="A27" s="147">
        <v>20</v>
      </c>
      <c r="B27" s="255"/>
      <c r="C27" s="255"/>
      <c r="D27" s="256"/>
      <c r="E27" s="320"/>
      <c r="F27" s="321"/>
      <c r="G27" s="322"/>
      <c r="H27" s="323"/>
      <c r="I27" s="320"/>
      <c r="J27" s="324"/>
      <c r="K27" s="322"/>
      <c r="L27" s="325"/>
      <c r="M27" s="458"/>
      <c r="N27" s="458"/>
      <c r="O27" s="458"/>
      <c r="P27" s="459"/>
      <c r="Q27" s="323"/>
      <c r="R27" s="320"/>
      <c r="S27" s="321"/>
      <c r="T27" s="321"/>
      <c r="U27" s="322"/>
      <c r="V27" s="325"/>
      <c r="W27" s="326"/>
      <c r="X27" s="323"/>
      <c r="Y27" s="576">
        <f t="shared" ref="Y27:Y28" si="7">H27+L27+Q27+V27+X27</f>
        <v>0</v>
      </c>
      <c r="Z27" s="181"/>
      <c r="AA27" s="182"/>
    </row>
    <row r="28" spans="1:27" s="136" customFormat="1" ht="30" customHeight="1" x14ac:dyDescent="0.4">
      <c r="A28" s="147">
        <v>21</v>
      </c>
      <c r="B28" s="252"/>
      <c r="C28" s="252"/>
      <c r="D28" s="259"/>
      <c r="E28" s="311"/>
      <c r="F28" s="312"/>
      <c r="G28" s="313"/>
      <c r="H28" s="314"/>
      <c r="I28" s="311"/>
      <c r="J28" s="315"/>
      <c r="K28" s="313"/>
      <c r="L28" s="316"/>
      <c r="M28" s="447"/>
      <c r="N28" s="447"/>
      <c r="O28" s="447"/>
      <c r="P28" s="448"/>
      <c r="Q28" s="314"/>
      <c r="R28" s="311"/>
      <c r="S28" s="312"/>
      <c r="T28" s="312"/>
      <c r="U28" s="313"/>
      <c r="V28" s="316"/>
      <c r="W28" s="317"/>
      <c r="X28" s="314"/>
      <c r="Y28" s="577">
        <f t="shared" si="7"/>
        <v>0</v>
      </c>
      <c r="Z28" s="178"/>
      <c r="AA28" s="179"/>
    </row>
    <row r="29" spans="1:27" s="136" customFormat="1" ht="30" customHeight="1" x14ac:dyDescent="0.4">
      <c r="A29" s="147">
        <v>22</v>
      </c>
      <c r="B29" s="254"/>
      <c r="C29" s="254"/>
      <c r="D29" s="259"/>
      <c r="E29" s="311"/>
      <c r="F29" s="312"/>
      <c r="G29" s="313"/>
      <c r="H29" s="314"/>
      <c r="I29" s="311"/>
      <c r="J29" s="315"/>
      <c r="K29" s="313"/>
      <c r="L29" s="316"/>
      <c r="M29" s="445"/>
      <c r="N29" s="447"/>
      <c r="O29" s="447"/>
      <c r="P29" s="448"/>
      <c r="Q29" s="314"/>
      <c r="R29" s="311"/>
      <c r="S29" s="312"/>
      <c r="T29" s="312"/>
      <c r="U29" s="313"/>
      <c r="V29" s="316"/>
      <c r="W29" s="317"/>
      <c r="X29" s="314"/>
      <c r="Y29" s="577">
        <f t="shared" si="5"/>
        <v>0</v>
      </c>
      <c r="Z29" s="178"/>
      <c r="AA29" s="179"/>
    </row>
    <row r="30" spans="1:27" s="136" customFormat="1" ht="30" customHeight="1" thickBot="1" x14ac:dyDescent="0.45">
      <c r="A30" s="168">
        <v>23</v>
      </c>
      <c r="B30" s="350"/>
      <c r="C30" s="350"/>
      <c r="D30" s="342"/>
      <c r="E30" s="320"/>
      <c r="F30" s="321"/>
      <c r="G30" s="322"/>
      <c r="H30" s="323"/>
      <c r="I30" s="320"/>
      <c r="J30" s="324"/>
      <c r="K30" s="322"/>
      <c r="L30" s="325"/>
      <c r="M30" s="326"/>
      <c r="N30" s="321"/>
      <c r="O30" s="321"/>
      <c r="P30" s="322"/>
      <c r="Q30" s="323"/>
      <c r="R30" s="320"/>
      <c r="S30" s="321"/>
      <c r="T30" s="321"/>
      <c r="U30" s="322"/>
      <c r="V30" s="325"/>
      <c r="W30" s="326"/>
      <c r="X30" s="323"/>
      <c r="Y30" s="576">
        <f t="shared" ref="Y30" si="8">H30+L30+Q30+V30+X30</f>
        <v>0</v>
      </c>
      <c r="Z30" s="181"/>
      <c r="AA30" s="182"/>
    </row>
    <row r="31" spans="1:27" ht="5.25" customHeight="1" x14ac:dyDescent="0.25"/>
    <row r="34" spans="2:4" ht="26.25" x14ac:dyDescent="0.4">
      <c r="B34" s="197" t="s">
        <v>229</v>
      </c>
      <c r="C34" s="197" t="s">
        <v>230</v>
      </c>
      <c r="D34" s="250" t="s">
        <v>60</v>
      </c>
    </row>
    <row r="35" spans="2:4" ht="26.25" x14ac:dyDescent="0.4">
      <c r="B35" s="197" t="s">
        <v>223</v>
      </c>
      <c r="C35" s="197" t="s">
        <v>224</v>
      </c>
      <c r="D35" s="238" t="s">
        <v>148</v>
      </c>
    </row>
    <row r="36" spans="2:4" ht="26.25" x14ac:dyDescent="0.4">
      <c r="B36" s="197" t="s">
        <v>156</v>
      </c>
      <c r="C36" s="197" t="s">
        <v>122</v>
      </c>
      <c r="D36" s="276" t="s">
        <v>305</v>
      </c>
    </row>
    <row r="37" spans="2:4" ht="26.25" x14ac:dyDescent="0.4">
      <c r="B37" s="242" t="s">
        <v>111</v>
      </c>
      <c r="C37" s="242" t="s">
        <v>327</v>
      </c>
      <c r="D37" s="243" t="s">
        <v>55</v>
      </c>
    </row>
    <row r="38" spans="2:4" ht="26.25" x14ac:dyDescent="0.4">
      <c r="B38" s="242" t="s">
        <v>233</v>
      </c>
      <c r="C38" s="242" t="s">
        <v>71</v>
      </c>
      <c r="D38" s="246" t="s">
        <v>61</v>
      </c>
    </row>
    <row r="39" spans="2:4" ht="26.25" x14ac:dyDescent="0.4">
      <c r="B39" s="242" t="s">
        <v>103</v>
      </c>
      <c r="C39" s="242" t="s">
        <v>176</v>
      </c>
      <c r="D39" s="246" t="s">
        <v>61</v>
      </c>
    </row>
    <row r="40" spans="2:4" ht="30" x14ac:dyDescent="0.4">
      <c r="B40" s="245" t="s">
        <v>423</v>
      </c>
      <c r="C40" s="245" t="s">
        <v>266</v>
      </c>
      <c r="D40" s="352" t="s">
        <v>413</v>
      </c>
    </row>
    <row r="41" spans="2:4" ht="30" x14ac:dyDescent="0.4">
      <c r="B41" s="245" t="s">
        <v>216</v>
      </c>
      <c r="C41" s="245" t="s">
        <v>426</v>
      </c>
      <c r="D41" s="352" t="s">
        <v>413</v>
      </c>
    </row>
    <row r="42" spans="2:4" ht="26.25" x14ac:dyDescent="0.4">
      <c r="B42" s="242" t="s">
        <v>421</v>
      </c>
      <c r="C42" s="242" t="s">
        <v>422</v>
      </c>
      <c r="D42" s="246" t="s">
        <v>112</v>
      </c>
    </row>
    <row r="43" spans="2:4" ht="26.25" x14ac:dyDescent="0.4">
      <c r="B43" s="245" t="s">
        <v>273</v>
      </c>
      <c r="C43" s="245" t="s">
        <v>226</v>
      </c>
      <c r="D43" s="247" t="s">
        <v>400</v>
      </c>
    </row>
    <row r="44" spans="2:4" ht="26.25" x14ac:dyDescent="0.4">
      <c r="B44" s="242" t="s">
        <v>328</v>
      </c>
      <c r="C44" s="242" t="s">
        <v>329</v>
      </c>
      <c r="D44" s="243" t="s">
        <v>55</v>
      </c>
    </row>
    <row r="45" spans="2:4" ht="26.25" x14ac:dyDescent="0.4">
      <c r="B45" s="242" t="s">
        <v>332</v>
      </c>
      <c r="C45" s="242" t="s">
        <v>89</v>
      </c>
      <c r="D45" s="246" t="s">
        <v>112</v>
      </c>
    </row>
    <row r="46" spans="2:4" ht="26.25" x14ac:dyDescent="0.4">
      <c r="B46" s="242" t="s">
        <v>91</v>
      </c>
      <c r="C46" s="242" t="s">
        <v>419</v>
      </c>
      <c r="D46" s="246" t="s">
        <v>112</v>
      </c>
    </row>
    <row r="47" spans="2:4" ht="26.25" x14ac:dyDescent="0.4">
      <c r="B47" s="242" t="s">
        <v>420</v>
      </c>
      <c r="C47" s="242" t="s">
        <v>82</v>
      </c>
      <c r="D47" s="246" t="s">
        <v>112</v>
      </c>
    </row>
    <row r="48" spans="2:4" ht="26.25" x14ac:dyDescent="0.4">
      <c r="B48" s="242" t="s">
        <v>470</v>
      </c>
      <c r="C48" s="242" t="s">
        <v>403</v>
      </c>
      <c r="D48" s="276" t="s">
        <v>400</v>
      </c>
    </row>
    <row r="49" spans="2:4" ht="30" x14ac:dyDescent="0.4">
      <c r="B49" s="245" t="s">
        <v>291</v>
      </c>
      <c r="C49" s="245" t="s">
        <v>106</v>
      </c>
      <c r="D49" s="352" t="s">
        <v>413</v>
      </c>
    </row>
    <row r="50" spans="2:4" ht="30" x14ac:dyDescent="0.4">
      <c r="B50" s="245" t="s">
        <v>424</v>
      </c>
      <c r="C50" s="245" t="s">
        <v>425</v>
      </c>
      <c r="D50" s="352" t="s">
        <v>413</v>
      </c>
    </row>
    <row r="51" spans="2:4" ht="30" x14ac:dyDescent="0.4">
      <c r="B51" s="245" t="s">
        <v>66</v>
      </c>
      <c r="C51" s="245" t="s">
        <v>171</v>
      </c>
      <c r="D51" s="352" t="s">
        <v>413</v>
      </c>
    </row>
    <row r="52" spans="2:4" ht="30" x14ac:dyDescent="0.4">
      <c r="B52" s="245" t="s">
        <v>427</v>
      </c>
      <c r="C52" s="245" t="s">
        <v>428</v>
      </c>
      <c r="D52" s="352" t="s">
        <v>413</v>
      </c>
    </row>
    <row r="53" spans="2:4" ht="26.25" x14ac:dyDescent="0.4">
      <c r="B53" s="245" t="s">
        <v>105</v>
      </c>
      <c r="C53" s="245" t="s">
        <v>193</v>
      </c>
      <c r="D53" s="244" t="s">
        <v>112</v>
      </c>
    </row>
    <row r="54" spans="2:4" ht="26.25" x14ac:dyDescent="0.4">
      <c r="B54" s="245" t="s">
        <v>418</v>
      </c>
      <c r="C54" s="245" t="s">
        <v>164</v>
      </c>
      <c r="D54" s="244" t="s">
        <v>112</v>
      </c>
    </row>
    <row r="55" spans="2:4" ht="27" thickBot="1" x14ac:dyDescent="0.45">
      <c r="B55" s="273" t="s">
        <v>194</v>
      </c>
      <c r="C55" s="273" t="s">
        <v>106</v>
      </c>
      <c r="D55" s="274" t="s">
        <v>112</v>
      </c>
    </row>
    <row r="56" spans="2:4" ht="26.25" x14ac:dyDescent="0.4">
      <c r="B56" s="245" t="s">
        <v>289</v>
      </c>
      <c r="C56" s="245" t="s">
        <v>290</v>
      </c>
      <c r="D56" s="244" t="s">
        <v>112</v>
      </c>
    </row>
    <row r="57" spans="2:4" ht="26.25" x14ac:dyDescent="0.4">
      <c r="B57" s="242" t="s">
        <v>70</v>
      </c>
      <c r="C57" s="242" t="s">
        <v>71</v>
      </c>
      <c r="D57" s="246" t="s">
        <v>112</v>
      </c>
    </row>
    <row r="58" spans="2:4" ht="26.25" x14ac:dyDescent="0.4">
      <c r="B58" s="242" t="s">
        <v>91</v>
      </c>
      <c r="C58" s="242" t="s">
        <v>419</v>
      </c>
      <c r="D58" s="246" t="s">
        <v>112</v>
      </c>
    </row>
    <row r="59" spans="2:4" ht="26.25" x14ac:dyDescent="0.4">
      <c r="B59" s="242" t="s">
        <v>420</v>
      </c>
      <c r="C59" s="242" t="s">
        <v>82</v>
      </c>
      <c r="D59" s="246" t="s">
        <v>112</v>
      </c>
    </row>
    <row r="60" spans="2:4" ht="26.25" x14ac:dyDescent="0.4">
      <c r="B60" s="245" t="s">
        <v>409</v>
      </c>
      <c r="C60" s="245" t="s">
        <v>410</v>
      </c>
      <c r="D60" s="243" t="s">
        <v>305</v>
      </c>
    </row>
    <row r="61" spans="2:4" ht="26.25" x14ac:dyDescent="0.4">
      <c r="B61" s="242" t="s">
        <v>245</v>
      </c>
      <c r="C61" s="242" t="s">
        <v>211</v>
      </c>
      <c r="D61" s="243" t="s">
        <v>55</v>
      </c>
    </row>
    <row r="62" spans="2:4" ht="27" thickBot="1" x14ac:dyDescent="0.45">
      <c r="B62" s="273" t="s">
        <v>153</v>
      </c>
      <c r="C62" s="273" t="s">
        <v>154</v>
      </c>
      <c r="D62" s="275" t="s">
        <v>55</v>
      </c>
    </row>
    <row r="63" spans="2:4" ht="26.25" x14ac:dyDescent="0.4">
      <c r="B63" s="242" t="s">
        <v>326</v>
      </c>
      <c r="C63" s="242" t="s">
        <v>101</v>
      </c>
      <c r="D63" s="243" t="s">
        <v>55</v>
      </c>
    </row>
    <row r="64" spans="2:4" ht="26.25" x14ac:dyDescent="0.4">
      <c r="B64" s="245" t="s">
        <v>614</v>
      </c>
      <c r="C64" s="245" t="s">
        <v>92</v>
      </c>
      <c r="D64" s="260" t="s">
        <v>503</v>
      </c>
    </row>
    <row r="65" spans="2:4" ht="26.25" x14ac:dyDescent="0.4">
      <c r="B65" s="138" t="s">
        <v>516</v>
      </c>
      <c r="C65" s="138" t="s">
        <v>226</v>
      </c>
      <c r="D65" s="260" t="s">
        <v>503</v>
      </c>
    </row>
    <row r="66" spans="2:4" ht="26.25" x14ac:dyDescent="0.4">
      <c r="B66" s="245" t="s">
        <v>409</v>
      </c>
      <c r="C66" s="245" t="s">
        <v>410</v>
      </c>
      <c r="D66" s="260" t="s">
        <v>503</v>
      </c>
    </row>
    <row r="67" spans="2:4" ht="26.25" x14ac:dyDescent="0.4">
      <c r="B67" s="242" t="s">
        <v>486</v>
      </c>
      <c r="C67" s="242" t="s">
        <v>487</v>
      </c>
      <c r="D67" s="246" t="s">
        <v>61</v>
      </c>
    </row>
  </sheetData>
  <mergeCells count="29"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  <mergeCell ref="M5:Q5"/>
    <mergeCell ref="N6:N7"/>
    <mergeCell ref="O6:O7"/>
    <mergeCell ref="P6:P7"/>
    <mergeCell ref="Q6:Q7"/>
    <mergeCell ref="M6:M7"/>
    <mergeCell ref="J6:J7"/>
    <mergeCell ref="K6:K7"/>
    <mergeCell ref="E3:H3"/>
    <mergeCell ref="A5:A7"/>
    <mergeCell ref="E5:H5"/>
    <mergeCell ref="I5:L5"/>
    <mergeCell ref="L6:L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4" orientation="landscape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62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7.28515625" style="2" customWidth="1"/>
    <col min="4" max="4" width="22.5703125" style="2" customWidth="1"/>
    <col min="5" max="6" width="8.7109375" customWidth="1"/>
    <col min="7" max="7" width="9.7109375" customWidth="1"/>
    <col min="8" max="8" width="7.7109375" customWidth="1"/>
    <col min="9" max="9" width="8.7109375" customWidth="1"/>
    <col min="10" max="11" width="8.7109375" hidden="1" customWidth="1"/>
    <col min="12" max="12" width="7.7109375" customWidth="1"/>
    <col min="13" max="13" width="8.7109375" customWidth="1"/>
    <col min="14" max="14" width="8.42578125" customWidth="1"/>
    <col min="15" max="15" width="8.2851562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style="136" customWidth="1"/>
    <col min="27" max="27" width="10.140625" customWidth="1"/>
    <col min="28" max="28" width="1" customWidth="1"/>
  </cols>
  <sheetData>
    <row r="1" spans="1:27" s="45" customFormat="1" ht="40.5" customHeight="1" x14ac:dyDescent="0.5">
      <c r="A1" s="399" t="s">
        <v>625</v>
      </c>
      <c r="B1" s="44"/>
      <c r="C1" s="44"/>
      <c r="D1" s="44"/>
      <c r="Y1" s="189"/>
      <c r="Z1" s="189"/>
    </row>
    <row r="2" spans="1:27" ht="13.5" customHeight="1" x14ac:dyDescent="0.25"/>
    <row r="3" spans="1:27" ht="33.75" x14ac:dyDescent="0.5">
      <c r="A3" s="31" t="s">
        <v>0</v>
      </c>
      <c r="D3" s="30" t="s">
        <v>348</v>
      </c>
      <c r="E3" s="639" t="s">
        <v>142</v>
      </c>
      <c r="F3" s="639"/>
      <c r="G3" s="639"/>
      <c r="H3" s="639"/>
      <c r="I3" s="185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198"/>
      <c r="AA5" s="634" t="s">
        <v>18</v>
      </c>
    </row>
    <row r="6" spans="1:27" s="38" customFormat="1" ht="23.25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199" t="s">
        <v>9</v>
      </c>
      <c r="AA6" s="635"/>
    </row>
    <row r="7" spans="1:27" s="38" customFormat="1" ht="16.5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200"/>
      <c r="AA7" s="636"/>
    </row>
    <row r="8" spans="1:27" s="136" customFormat="1" ht="30" customHeight="1" x14ac:dyDescent="0.4">
      <c r="A8" s="147">
        <v>1</v>
      </c>
      <c r="B8" s="252" t="s">
        <v>159</v>
      </c>
      <c r="C8" s="252" t="s">
        <v>564</v>
      </c>
      <c r="D8" s="257" t="s">
        <v>148</v>
      </c>
      <c r="E8" s="285">
        <v>4.2</v>
      </c>
      <c r="F8" s="286">
        <v>4.3</v>
      </c>
      <c r="G8" s="287">
        <v>4.2</v>
      </c>
      <c r="H8" s="288">
        <v>2</v>
      </c>
      <c r="I8" s="285">
        <v>11.04</v>
      </c>
      <c r="J8" s="289"/>
      <c r="K8" s="287"/>
      <c r="L8" s="290">
        <v>1</v>
      </c>
      <c r="M8" s="445">
        <v>5.04</v>
      </c>
      <c r="N8" s="445">
        <v>5.33</v>
      </c>
      <c r="O8" s="286">
        <v>5.5</v>
      </c>
      <c r="P8" s="287">
        <v>5.5</v>
      </c>
      <c r="Q8" s="288">
        <v>5</v>
      </c>
      <c r="R8" s="285"/>
      <c r="S8" s="286"/>
      <c r="T8" s="286"/>
      <c r="U8" s="287"/>
      <c r="V8" s="290">
        <v>4</v>
      </c>
      <c r="W8" s="291">
        <v>82.21</v>
      </c>
      <c r="X8" s="288">
        <v>1</v>
      </c>
      <c r="Y8" s="128">
        <f t="shared" ref="Y8:Y10" si="0">H8+L8+Q8+V8+X8</f>
        <v>13</v>
      </c>
      <c r="Z8" s="545">
        <v>1</v>
      </c>
      <c r="AA8" s="546">
        <v>7</v>
      </c>
    </row>
    <row r="9" spans="1:27" s="136" customFormat="1" ht="30" customHeight="1" x14ac:dyDescent="0.4">
      <c r="A9" s="147">
        <v>2</v>
      </c>
      <c r="B9" s="252" t="s">
        <v>96</v>
      </c>
      <c r="C9" s="252" t="s">
        <v>170</v>
      </c>
      <c r="D9" s="259" t="s">
        <v>55</v>
      </c>
      <c r="E9" s="285">
        <v>4.5999999999999996</v>
      </c>
      <c r="F9" s="286">
        <v>4.5999999999999996</v>
      </c>
      <c r="G9" s="287">
        <v>4.5999999999999996</v>
      </c>
      <c r="H9" s="288">
        <v>6</v>
      </c>
      <c r="I9" s="285">
        <v>13.6</v>
      </c>
      <c r="J9" s="289"/>
      <c r="K9" s="287"/>
      <c r="L9" s="290">
        <v>11</v>
      </c>
      <c r="M9" s="291">
        <v>4.96</v>
      </c>
      <c r="N9" s="286">
        <v>4.7</v>
      </c>
      <c r="O9" s="286">
        <v>5.0999999999999996</v>
      </c>
      <c r="P9" s="287">
        <v>5.0999999999999996</v>
      </c>
      <c r="Q9" s="288">
        <v>8</v>
      </c>
      <c r="R9" s="285"/>
      <c r="S9" s="286"/>
      <c r="T9" s="286"/>
      <c r="U9" s="287"/>
      <c r="V9" s="290">
        <v>6</v>
      </c>
      <c r="W9" s="291">
        <v>92.83</v>
      </c>
      <c r="X9" s="288">
        <v>6</v>
      </c>
      <c r="Y9" s="128">
        <f t="shared" si="0"/>
        <v>37</v>
      </c>
      <c r="Z9" s="160">
        <v>7</v>
      </c>
      <c r="AA9" s="462">
        <v>1</v>
      </c>
    </row>
    <row r="10" spans="1:27" s="136" customFormat="1" ht="30" customHeight="1" x14ac:dyDescent="0.4">
      <c r="A10" s="147">
        <v>3</v>
      </c>
      <c r="B10" s="254" t="s">
        <v>719</v>
      </c>
      <c r="C10" s="254" t="s">
        <v>720</v>
      </c>
      <c r="D10" s="259" t="s">
        <v>55</v>
      </c>
      <c r="E10" s="285">
        <v>5</v>
      </c>
      <c r="F10" s="286">
        <v>5.0999999999999996</v>
      </c>
      <c r="G10" s="287">
        <v>5</v>
      </c>
      <c r="H10" s="288">
        <v>11</v>
      </c>
      <c r="I10" s="285">
        <v>13.27</v>
      </c>
      <c r="J10" s="289"/>
      <c r="K10" s="287"/>
      <c r="L10" s="290">
        <v>10</v>
      </c>
      <c r="M10" s="291">
        <v>4.17</v>
      </c>
      <c r="N10" s="286">
        <v>4.47</v>
      </c>
      <c r="O10" s="286">
        <v>4.3499999999999996</v>
      </c>
      <c r="P10" s="287">
        <v>4.47</v>
      </c>
      <c r="Q10" s="288">
        <v>11</v>
      </c>
      <c r="R10" s="285"/>
      <c r="S10" s="286"/>
      <c r="T10" s="286"/>
      <c r="U10" s="287"/>
      <c r="V10" s="290">
        <v>10</v>
      </c>
      <c r="W10" s="291">
        <v>97.12</v>
      </c>
      <c r="X10" s="288">
        <v>10</v>
      </c>
      <c r="Y10" s="128">
        <f t="shared" si="0"/>
        <v>52</v>
      </c>
      <c r="Z10" s="160">
        <v>11</v>
      </c>
      <c r="AA10" s="161"/>
    </row>
    <row r="11" spans="1:27" s="136" customFormat="1" ht="30" customHeight="1" x14ac:dyDescent="0.4">
      <c r="A11" s="147">
        <v>4</v>
      </c>
      <c r="B11" s="254" t="s">
        <v>721</v>
      </c>
      <c r="C11" s="254" t="s">
        <v>722</v>
      </c>
      <c r="D11" s="259" t="s">
        <v>124</v>
      </c>
      <c r="E11" s="285">
        <v>4.5999999999999996</v>
      </c>
      <c r="F11" s="286">
        <v>4.8</v>
      </c>
      <c r="G11" s="287">
        <v>4.5999999999999996</v>
      </c>
      <c r="H11" s="288">
        <v>6</v>
      </c>
      <c r="I11" s="285">
        <v>12.43</v>
      </c>
      <c r="J11" s="289"/>
      <c r="K11" s="287"/>
      <c r="L11" s="290">
        <v>6</v>
      </c>
      <c r="M11" s="291">
        <v>4.33</v>
      </c>
      <c r="N11" s="286">
        <v>4.58</v>
      </c>
      <c r="O11" s="286">
        <v>4.66</v>
      </c>
      <c r="P11" s="287">
        <v>4.66</v>
      </c>
      <c r="Q11" s="288">
        <v>9</v>
      </c>
      <c r="R11" s="285"/>
      <c r="S11" s="286"/>
      <c r="T11" s="286"/>
      <c r="U11" s="287"/>
      <c r="V11" s="290">
        <v>6</v>
      </c>
      <c r="W11" s="291">
        <v>107.44</v>
      </c>
      <c r="X11" s="288">
        <v>11</v>
      </c>
      <c r="Y11" s="128">
        <f t="shared" ref="Y11" si="1">H11+L11+Q11+V11+X11</f>
        <v>38</v>
      </c>
      <c r="Z11" s="160">
        <v>8</v>
      </c>
      <c r="AA11" s="161"/>
    </row>
    <row r="12" spans="1:27" s="136" customFormat="1" ht="30" customHeight="1" x14ac:dyDescent="0.4">
      <c r="A12" s="147">
        <v>5</v>
      </c>
      <c r="B12" s="252" t="s">
        <v>306</v>
      </c>
      <c r="C12" s="252" t="s">
        <v>293</v>
      </c>
      <c r="D12" s="259" t="s">
        <v>503</v>
      </c>
      <c r="E12" s="285">
        <v>5</v>
      </c>
      <c r="F12" s="286">
        <v>4.8</v>
      </c>
      <c r="G12" s="287">
        <v>5</v>
      </c>
      <c r="H12" s="288">
        <v>11</v>
      </c>
      <c r="I12" s="285">
        <v>11.81</v>
      </c>
      <c r="J12" s="289"/>
      <c r="K12" s="287"/>
      <c r="L12" s="290">
        <v>3</v>
      </c>
      <c r="M12" s="445">
        <v>5.3</v>
      </c>
      <c r="N12" s="445">
        <v>5.35</v>
      </c>
      <c r="O12" s="286">
        <v>5.57</v>
      </c>
      <c r="P12" s="287">
        <v>5.57</v>
      </c>
      <c r="Q12" s="288">
        <v>4</v>
      </c>
      <c r="R12" s="285"/>
      <c r="S12" s="286"/>
      <c r="T12" s="286"/>
      <c r="U12" s="287"/>
      <c r="V12" s="290">
        <v>4</v>
      </c>
      <c r="W12" s="291">
        <v>91</v>
      </c>
      <c r="X12" s="288">
        <v>5</v>
      </c>
      <c r="Y12" s="128">
        <f t="shared" ref="Y12:Y13" si="2">H12+L12+Q12+V12+X12</f>
        <v>27</v>
      </c>
      <c r="Z12" s="160">
        <v>5</v>
      </c>
      <c r="AA12" s="560">
        <v>2</v>
      </c>
    </row>
    <row r="13" spans="1:27" s="136" customFormat="1" ht="30" customHeight="1" x14ac:dyDescent="0.4">
      <c r="A13" s="147">
        <v>6</v>
      </c>
      <c r="B13" s="254" t="s">
        <v>306</v>
      </c>
      <c r="C13" s="254" t="s">
        <v>100</v>
      </c>
      <c r="D13" s="259" t="s">
        <v>503</v>
      </c>
      <c r="E13" s="311">
        <v>4.4000000000000004</v>
      </c>
      <c r="F13" s="312">
        <v>4.8</v>
      </c>
      <c r="G13" s="313">
        <v>4.4000000000000004</v>
      </c>
      <c r="H13" s="314">
        <v>3</v>
      </c>
      <c r="I13" s="311">
        <v>12.09</v>
      </c>
      <c r="J13" s="315"/>
      <c r="K13" s="313"/>
      <c r="L13" s="316">
        <v>5</v>
      </c>
      <c r="M13" s="317">
        <v>5.39</v>
      </c>
      <c r="N13" s="312">
        <v>5.76</v>
      </c>
      <c r="O13" s="312">
        <v>5.54</v>
      </c>
      <c r="P13" s="313">
        <v>5.76</v>
      </c>
      <c r="Q13" s="314">
        <v>2</v>
      </c>
      <c r="R13" s="311"/>
      <c r="S13" s="312"/>
      <c r="T13" s="312"/>
      <c r="U13" s="313"/>
      <c r="V13" s="316">
        <v>1</v>
      </c>
      <c r="W13" s="317">
        <v>85.4</v>
      </c>
      <c r="X13" s="314">
        <v>2</v>
      </c>
      <c r="Y13" s="177">
        <f t="shared" si="2"/>
        <v>13</v>
      </c>
      <c r="Z13" s="545">
        <v>1</v>
      </c>
      <c r="AA13" s="546">
        <v>7</v>
      </c>
    </row>
    <row r="14" spans="1:27" s="136" customFormat="1" ht="30" customHeight="1" x14ac:dyDescent="0.4">
      <c r="A14" s="147">
        <v>7</v>
      </c>
      <c r="B14" s="254" t="s">
        <v>306</v>
      </c>
      <c r="C14" s="254" t="s">
        <v>125</v>
      </c>
      <c r="D14" s="259" t="s">
        <v>503</v>
      </c>
      <c r="E14" s="311">
        <v>4.0999999999999996</v>
      </c>
      <c r="F14" s="312">
        <v>4.4000000000000004</v>
      </c>
      <c r="G14" s="313">
        <v>4.0999999999999996</v>
      </c>
      <c r="H14" s="314">
        <v>1</v>
      </c>
      <c r="I14" s="311">
        <v>12.06</v>
      </c>
      <c r="J14" s="315"/>
      <c r="K14" s="313"/>
      <c r="L14" s="316">
        <v>4</v>
      </c>
      <c r="M14" s="317">
        <v>5.46</v>
      </c>
      <c r="N14" s="312">
        <v>5.58</v>
      </c>
      <c r="O14" s="312">
        <v>5.41</v>
      </c>
      <c r="P14" s="313">
        <v>5.58</v>
      </c>
      <c r="Q14" s="314">
        <v>3</v>
      </c>
      <c r="R14" s="311"/>
      <c r="S14" s="312"/>
      <c r="T14" s="312"/>
      <c r="U14" s="313"/>
      <c r="V14" s="316">
        <v>2</v>
      </c>
      <c r="W14" s="317">
        <v>86.6</v>
      </c>
      <c r="X14" s="314">
        <v>3</v>
      </c>
      <c r="Y14" s="177">
        <f t="shared" ref="Y14:Y21" si="3">H14+L14+Q14+V14+X14</f>
        <v>13</v>
      </c>
      <c r="Z14" s="543">
        <v>1</v>
      </c>
      <c r="AA14" s="544">
        <v>7</v>
      </c>
    </row>
    <row r="15" spans="1:27" s="136" customFormat="1" ht="30" customHeight="1" x14ac:dyDescent="0.4">
      <c r="A15" s="147">
        <v>8</v>
      </c>
      <c r="B15" s="254" t="s">
        <v>518</v>
      </c>
      <c r="C15" s="254" t="s">
        <v>505</v>
      </c>
      <c r="D15" s="259" t="s">
        <v>503</v>
      </c>
      <c r="E15" s="285">
        <v>4.5999999999999996</v>
      </c>
      <c r="F15" s="286">
        <v>4.4000000000000004</v>
      </c>
      <c r="G15" s="287">
        <v>4.4000000000000004</v>
      </c>
      <c r="H15" s="288">
        <v>3</v>
      </c>
      <c r="I15" s="285">
        <v>11.64</v>
      </c>
      <c r="J15" s="289"/>
      <c r="K15" s="287"/>
      <c r="L15" s="290">
        <v>2</v>
      </c>
      <c r="M15" s="291">
        <v>5.4</v>
      </c>
      <c r="N15" s="286">
        <v>5.38</v>
      </c>
      <c r="O15" s="286">
        <v>5.77</v>
      </c>
      <c r="P15" s="287">
        <v>5.77</v>
      </c>
      <c r="Q15" s="288">
        <v>1</v>
      </c>
      <c r="R15" s="285"/>
      <c r="S15" s="286"/>
      <c r="T15" s="286"/>
      <c r="U15" s="287"/>
      <c r="V15" s="290">
        <v>3</v>
      </c>
      <c r="W15" s="291">
        <v>94.8</v>
      </c>
      <c r="X15" s="288">
        <v>9</v>
      </c>
      <c r="Y15" s="128">
        <f t="shared" si="3"/>
        <v>18</v>
      </c>
      <c r="Z15" s="160">
        <v>4</v>
      </c>
      <c r="AA15" s="161">
        <v>3</v>
      </c>
    </row>
    <row r="16" spans="1:27" s="136" customFormat="1" ht="30" customHeight="1" x14ac:dyDescent="0.4">
      <c r="A16" s="147">
        <v>9</v>
      </c>
      <c r="B16" s="252" t="s">
        <v>590</v>
      </c>
      <c r="C16" s="252" t="s">
        <v>602</v>
      </c>
      <c r="D16" s="257" t="s">
        <v>64</v>
      </c>
      <c r="E16" s="285">
        <v>5.5</v>
      </c>
      <c r="F16" s="286">
        <v>4.5999999999999996</v>
      </c>
      <c r="G16" s="287">
        <v>4.5999999999999996</v>
      </c>
      <c r="H16" s="288">
        <v>6</v>
      </c>
      <c r="I16" s="285">
        <v>13.78</v>
      </c>
      <c r="J16" s="289"/>
      <c r="K16" s="287"/>
      <c r="L16" s="290">
        <v>13</v>
      </c>
      <c r="M16" s="291">
        <v>3.56</v>
      </c>
      <c r="N16" s="286">
        <v>4</v>
      </c>
      <c r="O16" s="286">
        <v>4.0599999999999996</v>
      </c>
      <c r="P16" s="287">
        <v>4.0599999999999996</v>
      </c>
      <c r="Q16" s="288">
        <v>12</v>
      </c>
      <c r="R16" s="285"/>
      <c r="S16" s="286"/>
      <c r="T16" s="286"/>
      <c r="U16" s="287"/>
      <c r="V16" s="290">
        <v>13</v>
      </c>
      <c r="W16" s="291">
        <v>114.17</v>
      </c>
      <c r="X16" s="288">
        <v>12</v>
      </c>
      <c r="Y16" s="128">
        <f t="shared" ref="Y16" si="4">H16+L16+Q16+V16+X16</f>
        <v>56</v>
      </c>
      <c r="Z16" s="160">
        <v>13</v>
      </c>
      <c r="AA16" s="161"/>
    </row>
    <row r="17" spans="1:27" s="136" customFormat="1" ht="30" customHeight="1" thickBot="1" x14ac:dyDescent="0.45">
      <c r="A17" s="147">
        <v>10</v>
      </c>
      <c r="B17" s="255" t="s">
        <v>603</v>
      </c>
      <c r="C17" s="255" t="s">
        <v>604</v>
      </c>
      <c r="D17" s="327" t="s">
        <v>64</v>
      </c>
      <c r="E17" s="320">
        <v>4.9000000000000004</v>
      </c>
      <c r="F17" s="321">
        <v>5</v>
      </c>
      <c r="G17" s="322">
        <v>4.9000000000000004</v>
      </c>
      <c r="H17" s="323">
        <v>10</v>
      </c>
      <c r="I17" s="320">
        <v>13.74</v>
      </c>
      <c r="J17" s="324"/>
      <c r="K17" s="322"/>
      <c r="L17" s="325">
        <v>12</v>
      </c>
      <c r="M17" s="326">
        <v>4.62</v>
      </c>
      <c r="N17" s="321">
        <v>4.62</v>
      </c>
      <c r="O17" s="321">
        <v>4.5999999999999996</v>
      </c>
      <c r="P17" s="322">
        <v>4.62</v>
      </c>
      <c r="Q17" s="323">
        <v>10</v>
      </c>
      <c r="R17" s="320"/>
      <c r="S17" s="321"/>
      <c r="T17" s="321"/>
      <c r="U17" s="322"/>
      <c r="V17" s="325">
        <v>8</v>
      </c>
      <c r="W17" s="326">
        <v>93.29</v>
      </c>
      <c r="X17" s="323">
        <v>7</v>
      </c>
      <c r="Y17" s="180">
        <f t="shared" si="3"/>
        <v>47</v>
      </c>
      <c r="Z17" s="181">
        <v>10</v>
      </c>
      <c r="AA17" s="182"/>
    </row>
    <row r="18" spans="1:27" s="136" customFormat="1" ht="30" customHeight="1" x14ac:dyDescent="0.4">
      <c r="A18" s="147">
        <v>11</v>
      </c>
      <c r="B18" s="480" t="s">
        <v>202</v>
      </c>
      <c r="C18" s="480" t="s">
        <v>165</v>
      </c>
      <c r="D18" s="481" t="s">
        <v>112</v>
      </c>
      <c r="E18" s="311">
        <v>4.5999999999999996</v>
      </c>
      <c r="F18" s="312">
        <v>4.9000000000000004</v>
      </c>
      <c r="G18" s="313">
        <v>4.5999999999999996</v>
      </c>
      <c r="H18" s="314">
        <v>6</v>
      </c>
      <c r="I18" s="311">
        <v>12.63</v>
      </c>
      <c r="J18" s="315"/>
      <c r="K18" s="313"/>
      <c r="L18" s="316">
        <v>8</v>
      </c>
      <c r="M18" s="317">
        <v>4.7</v>
      </c>
      <c r="N18" s="312">
        <v>5.3</v>
      </c>
      <c r="O18" s="312">
        <v>4.83</v>
      </c>
      <c r="P18" s="313">
        <v>5.3</v>
      </c>
      <c r="Q18" s="314">
        <v>6</v>
      </c>
      <c r="R18" s="311"/>
      <c r="S18" s="312"/>
      <c r="T18" s="312"/>
      <c r="U18" s="313"/>
      <c r="V18" s="316">
        <v>10</v>
      </c>
      <c r="W18" s="317">
        <v>86.8</v>
      </c>
      <c r="X18" s="314">
        <v>4</v>
      </c>
      <c r="Y18" s="177">
        <f t="shared" si="3"/>
        <v>34</v>
      </c>
      <c r="Z18" s="178">
        <v>6</v>
      </c>
      <c r="AA18" s="564">
        <v>2</v>
      </c>
    </row>
    <row r="19" spans="1:27" s="136" customFormat="1" ht="30" customHeight="1" x14ac:dyDescent="0.4">
      <c r="A19" s="147">
        <v>12</v>
      </c>
      <c r="B19" s="254" t="s">
        <v>743</v>
      </c>
      <c r="C19" s="254" t="s">
        <v>100</v>
      </c>
      <c r="D19" s="253" t="s">
        <v>112</v>
      </c>
      <c r="E19" s="311">
        <v>5.4</v>
      </c>
      <c r="F19" s="312">
        <v>5.0999999999999996</v>
      </c>
      <c r="G19" s="313">
        <v>5.4</v>
      </c>
      <c r="H19" s="314">
        <v>13</v>
      </c>
      <c r="I19" s="311">
        <v>12.51</v>
      </c>
      <c r="J19" s="315"/>
      <c r="K19" s="313"/>
      <c r="L19" s="316">
        <v>7</v>
      </c>
      <c r="M19" s="317" t="s">
        <v>880</v>
      </c>
      <c r="N19" s="312">
        <v>3.3</v>
      </c>
      <c r="O19" s="312">
        <v>3.05</v>
      </c>
      <c r="P19" s="313">
        <v>3.3</v>
      </c>
      <c r="Q19" s="314">
        <v>13</v>
      </c>
      <c r="R19" s="311"/>
      <c r="S19" s="312"/>
      <c r="T19" s="312"/>
      <c r="U19" s="313"/>
      <c r="V19" s="316">
        <v>8</v>
      </c>
      <c r="W19" s="317">
        <v>125.51</v>
      </c>
      <c r="X19" s="314">
        <v>13</v>
      </c>
      <c r="Y19" s="177">
        <f t="shared" si="3"/>
        <v>54</v>
      </c>
      <c r="Z19" s="178">
        <v>12</v>
      </c>
      <c r="AA19" s="179"/>
    </row>
    <row r="20" spans="1:27" s="136" customFormat="1" ht="30" customHeight="1" x14ac:dyDescent="0.4">
      <c r="A20" s="147">
        <v>13</v>
      </c>
      <c r="B20" s="254" t="s">
        <v>869</v>
      </c>
      <c r="C20" s="254" t="s">
        <v>870</v>
      </c>
      <c r="D20" s="257" t="s">
        <v>148</v>
      </c>
      <c r="E20" s="285">
        <v>4.5</v>
      </c>
      <c r="F20" s="286">
        <v>4.5999999999999996</v>
      </c>
      <c r="G20" s="287">
        <v>4.5</v>
      </c>
      <c r="H20" s="288">
        <v>5</v>
      </c>
      <c r="I20" s="285">
        <v>13.1</v>
      </c>
      <c r="J20" s="289"/>
      <c r="K20" s="287"/>
      <c r="L20" s="290">
        <v>9</v>
      </c>
      <c r="M20" s="291">
        <v>4.76</v>
      </c>
      <c r="N20" s="286">
        <v>5.15</v>
      </c>
      <c r="O20" s="286">
        <v>4.83</v>
      </c>
      <c r="P20" s="287">
        <v>5.15</v>
      </c>
      <c r="Q20" s="288">
        <v>7</v>
      </c>
      <c r="R20" s="285"/>
      <c r="S20" s="286"/>
      <c r="T20" s="286"/>
      <c r="U20" s="287"/>
      <c r="V20" s="290">
        <v>10</v>
      </c>
      <c r="W20" s="291">
        <v>94.64</v>
      </c>
      <c r="X20" s="290">
        <v>8</v>
      </c>
      <c r="Y20" s="128">
        <f t="shared" ref="Y20" si="5">H20+L20+Q20+V20+X20</f>
        <v>39</v>
      </c>
      <c r="Z20" s="178">
        <v>9</v>
      </c>
      <c r="AA20" s="179"/>
    </row>
    <row r="21" spans="1:27" s="136" customFormat="1" ht="30" customHeight="1" x14ac:dyDescent="0.4">
      <c r="A21" s="147">
        <v>14</v>
      </c>
      <c r="B21" s="252"/>
      <c r="C21" s="252"/>
      <c r="D21" s="257"/>
      <c r="E21" s="285"/>
      <c r="F21" s="286"/>
      <c r="G21" s="287"/>
      <c r="H21" s="288"/>
      <c r="I21" s="285"/>
      <c r="J21" s="289"/>
      <c r="K21" s="287"/>
      <c r="L21" s="290"/>
      <c r="M21" s="291"/>
      <c r="N21" s="286"/>
      <c r="O21" s="286"/>
      <c r="P21" s="287"/>
      <c r="Q21" s="288"/>
      <c r="R21" s="285"/>
      <c r="S21" s="286"/>
      <c r="T21" s="286"/>
      <c r="U21" s="287"/>
      <c r="V21" s="290"/>
      <c r="W21" s="291"/>
      <c r="X21" s="290"/>
      <c r="Y21" s="128">
        <f t="shared" si="3"/>
        <v>0</v>
      </c>
      <c r="Z21" s="178"/>
      <c r="AA21" s="461"/>
    </row>
    <row r="22" spans="1:27" s="136" customFormat="1" ht="30" customHeight="1" x14ac:dyDescent="0.4">
      <c r="A22" s="147">
        <v>15</v>
      </c>
      <c r="B22" s="252"/>
      <c r="C22" s="252"/>
      <c r="D22" s="257"/>
      <c r="E22" s="285"/>
      <c r="F22" s="286"/>
      <c r="G22" s="287"/>
      <c r="H22" s="288"/>
      <c r="I22" s="285"/>
      <c r="J22" s="289"/>
      <c r="K22" s="287"/>
      <c r="L22" s="290"/>
      <c r="M22" s="291"/>
      <c r="N22" s="286"/>
      <c r="O22" s="286"/>
      <c r="P22" s="287"/>
      <c r="Q22" s="288"/>
      <c r="R22" s="285"/>
      <c r="S22" s="286"/>
      <c r="T22" s="286"/>
      <c r="U22" s="287"/>
      <c r="V22" s="290"/>
      <c r="W22" s="291"/>
      <c r="X22" s="288"/>
      <c r="Y22" s="128">
        <f t="shared" ref="Y22:Y24" si="6">H22+L22+Q22+V22+X22</f>
        <v>0</v>
      </c>
      <c r="Z22" s="160"/>
      <c r="AA22" s="462"/>
    </row>
    <row r="23" spans="1:27" s="136" customFormat="1" ht="30" customHeight="1" x14ac:dyDescent="0.4">
      <c r="A23" s="147">
        <v>16</v>
      </c>
      <c r="B23" s="254"/>
      <c r="C23" s="254"/>
      <c r="D23" s="253"/>
      <c r="E23" s="311"/>
      <c r="F23" s="312"/>
      <c r="G23" s="313"/>
      <c r="H23" s="314"/>
      <c r="I23" s="311"/>
      <c r="J23" s="315"/>
      <c r="K23" s="313"/>
      <c r="L23" s="316"/>
      <c r="M23" s="317"/>
      <c r="N23" s="312"/>
      <c r="O23" s="312"/>
      <c r="P23" s="313"/>
      <c r="Q23" s="314"/>
      <c r="R23" s="311"/>
      <c r="S23" s="312"/>
      <c r="T23" s="312"/>
      <c r="U23" s="313"/>
      <c r="V23" s="316"/>
      <c r="W23" s="317"/>
      <c r="X23" s="314"/>
      <c r="Y23" s="177">
        <f t="shared" si="6"/>
        <v>0</v>
      </c>
      <c r="Z23" s="178"/>
      <c r="AA23" s="179"/>
    </row>
    <row r="24" spans="1:27" s="136" customFormat="1" ht="30" customHeight="1" x14ac:dyDescent="0.4">
      <c r="A24" s="5">
        <v>17</v>
      </c>
      <c r="B24" s="254"/>
      <c r="C24" s="254"/>
      <c r="D24" s="253"/>
      <c r="E24" s="285"/>
      <c r="F24" s="286"/>
      <c r="G24" s="287"/>
      <c r="H24" s="288"/>
      <c r="I24" s="285"/>
      <c r="J24" s="289"/>
      <c r="K24" s="287"/>
      <c r="L24" s="290"/>
      <c r="M24" s="362"/>
      <c r="N24" s="286"/>
      <c r="O24" s="286"/>
      <c r="P24" s="287"/>
      <c r="Q24" s="288"/>
      <c r="R24" s="285"/>
      <c r="S24" s="286"/>
      <c r="T24" s="286"/>
      <c r="U24" s="287"/>
      <c r="V24" s="290"/>
      <c r="W24" s="291"/>
      <c r="X24" s="288"/>
      <c r="Y24" s="128">
        <f t="shared" si="6"/>
        <v>0</v>
      </c>
      <c r="Z24" s="160"/>
      <c r="AA24" s="161"/>
    </row>
    <row r="25" spans="1:27" s="279" customFormat="1" ht="30" customHeight="1" x14ac:dyDescent="0.4">
      <c r="A25" s="147">
        <v>18</v>
      </c>
      <c r="B25" s="252"/>
      <c r="C25" s="252"/>
      <c r="D25" s="257"/>
      <c r="E25" s="285"/>
      <c r="F25" s="286"/>
      <c r="G25" s="287"/>
      <c r="H25" s="288"/>
      <c r="I25" s="285"/>
      <c r="J25" s="289"/>
      <c r="K25" s="287"/>
      <c r="L25" s="290"/>
      <c r="M25" s="291"/>
      <c r="N25" s="286"/>
      <c r="O25" s="286"/>
      <c r="P25" s="287"/>
      <c r="Q25" s="288"/>
      <c r="R25" s="285"/>
      <c r="S25" s="286"/>
      <c r="T25" s="286"/>
      <c r="U25" s="287"/>
      <c r="V25" s="290"/>
      <c r="W25" s="291"/>
      <c r="X25" s="288"/>
      <c r="Y25" s="128">
        <f t="shared" ref="Y25:Y26" si="7">H25+L25+Q25+V25+X25</f>
        <v>0</v>
      </c>
      <c r="Z25" s="160"/>
      <c r="AA25" s="268"/>
    </row>
    <row r="26" spans="1:27" s="136" customFormat="1" ht="30" customHeight="1" x14ac:dyDescent="0.4">
      <c r="A26" s="147">
        <v>19</v>
      </c>
      <c r="B26" s="254"/>
      <c r="C26" s="254"/>
      <c r="D26" s="253"/>
      <c r="E26" s="285"/>
      <c r="F26" s="286"/>
      <c r="G26" s="287"/>
      <c r="H26" s="288"/>
      <c r="I26" s="285"/>
      <c r="J26" s="289"/>
      <c r="K26" s="287"/>
      <c r="L26" s="290"/>
      <c r="M26" s="291"/>
      <c r="N26" s="286"/>
      <c r="O26" s="286"/>
      <c r="P26" s="287"/>
      <c r="Q26" s="288"/>
      <c r="R26" s="285"/>
      <c r="S26" s="286"/>
      <c r="T26" s="286"/>
      <c r="U26" s="287"/>
      <c r="V26" s="290"/>
      <c r="W26" s="291"/>
      <c r="X26" s="288"/>
      <c r="Y26" s="128">
        <f t="shared" si="7"/>
        <v>0</v>
      </c>
      <c r="Z26" s="160"/>
      <c r="AA26" s="161"/>
    </row>
    <row r="27" spans="1:27" s="136" customFormat="1" ht="30" customHeight="1" thickBot="1" x14ac:dyDescent="0.45">
      <c r="A27" s="147">
        <v>20</v>
      </c>
      <c r="B27" s="255"/>
      <c r="C27" s="255"/>
      <c r="D27" s="256"/>
      <c r="E27" s="320"/>
      <c r="F27" s="321"/>
      <c r="G27" s="322"/>
      <c r="H27" s="323"/>
      <c r="I27" s="320"/>
      <c r="J27" s="324"/>
      <c r="K27" s="321"/>
      <c r="L27" s="325"/>
      <c r="M27" s="326"/>
      <c r="N27" s="321"/>
      <c r="O27" s="321"/>
      <c r="P27" s="322"/>
      <c r="Q27" s="323"/>
      <c r="R27" s="320"/>
      <c r="S27" s="321"/>
      <c r="T27" s="321"/>
      <c r="U27" s="322"/>
      <c r="V27" s="325"/>
      <c r="W27" s="326"/>
      <c r="X27" s="323"/>
      <c r="Y27" s="180">
        <f t="shared" ref="Y27:Y30" si="8">H27+L27+Q27+V27+X27</f>
        <v>0</v>
      </c>
      <c r="Z27" s="181"/>
      <c r="AA27" s="182"/>
    </row>
    <row r="28" spans="1:27" s="136" customFormat="1" ht="30" customHeight="1" x14ac:dyDescent="0.4">
      <c r="A28" s="147">
        <v>21</v>
      </c>
      <c r="B28" s="419"/>
      <c r="C28" s="419"/>
      <c r="D28" s="420"/>
      <c r="E28" s="507"/>
      <c r="F28" s="508"/>
      <c r="G28" s="398"/>
      <c r="H28" s="509"/>
      <c r="I28" s="507"/>
      <c r="J28" s="510"/>
      <c r="K28" s="508"/>
      <c r="L28" s="511"/>
      <c r="M28" s="512"/>
      <c r="N28" s="508"/>
      <c r="O28" s="508"/>
      <c r="P28" s="398"/>
      <c r="Q28" s="509"/>
      <c r="R28" s="507"/>
      <c r="S28" s="508"/>
      <c r="T28" s="508"/>
      <c r="U28" s="398"/>
      <c r="V28" s="511"/>
      <c r="W28" s="512"/>
      <c r="X28" s="509"/>
      <c r="Y28" s="501">
        <f t="shared" si="8"/>
        <v>0</v>
      </c>
      <c r="Z28" s="339"/>
      <c r="AA28" s="319"/>
    </row>
    <row r="29" spans="1:27" s="136" customFormat="1" ht="30" customHeight="1" x14ac:dyDescent="0.4">
      <c r="A29" s="147">
        <v>22</v>
      </c>
      <c r="B29" s="252"/>
      <c r="C29" s="252"/>
      <c r="D29" s="257"/>
      <c r="E29" s="311"/>
      <c r="F29" s="312"/>
      <c r="G29" s="313"/>
      <c r="H29" s="314"/>
      <c r="I29" s="311"/>
      <c r="J29" s="315"/>
      <c r="K29" s="312"/>
      <c r="L29" s="316"/>
      <c r="M29" s="317"/>
      <c r="N29" s="312"/>
      <c r="O29" s="312"/>
      <c r="P29" s="313"/>
      <c r="Q29" s="314"/>
      <c r="R29" s="311"/>
      <c r="S29" s="312"/>
      <c r="T29" s="312"/>
      <c r="U29" s="313"/>
      <c r="V29" s="316"/>
      <c r="W29" s="317"/>
      <c r="X29" s="314"/>
      <c r="Y29" s="177">
        <f t="shared" si="8"/>
        <v>0</v>
      </c>
      <c r="Z29" s="178"/>
      <c r="AA29" s="179"/>
    </row>
    <row r="30" spans="1:27" s="136" customFormat="1" ht="30" customHeight="1" thickBot="1" x14ac:dyDescent="0.45">
      <c r="A30" s="168">
        <v>23</v>
      </c>
      <c r="B30" s="255"/>
      <c r="C30" s="255"/>
      <c r="D30" s="256"/>
      <c r="E30" s="329"/>
      <c r="F30" s="330"/>
      <c r="G30" s="331"/>
      <c r="H30" s="332"/>
      <c r="I30" s="329"/>
      <c r="J30" s="333"/>
      <c r="K30" s="330"/>
      <c r="L30" s="334"/>
      <c r="M30" s="335"/>
      <c r="N30" s="330"/>
      <c r="O30" s="330"/>
      <c r="P30" s="331"/>
      <c r="Q30" s="332"/>
      <c r="R30" s="329"/>
      <c r="S30" s="330"/>
      <c r="T30" s="330"/>
      <c r="U30" s="331"/>
      <c r="V30" s="334"/>
      <c r="W30" s="335"/>
      <c r="X30" s="332"/>
      <c r="Y30" s="336">
        <f t="shared" si="8"/>
        <v>0</v>
      </c>
      <c r="Z30" s="337"/>
      <c r="AA30" s="338"/>
    </row>
    <row r="31" spans="1:27" ht="5.25" customHeight="1" x14ac:dyDescent="0.25"/>
    <row r="34" spans="2:4" ht="26.25" x14ac:dyDescent="0.4">
      <c r="B34" s="138" t="s">
        <v>246</v>
      </c>
      <c r="C34" s="138" t="s">
        <v>100</v>
      </c>
      <c r="D34" s="241" t="s">
        <v>64</v>
      </c>
    </row>
    <row r="35" spans="2:4" ht="26.25" x14ac:dyDescent="0.4">
      <c r="B35" s="197" t="s">
        <v>182</v>
      </c>
      <c r="C35" s="197" t="s">
        <v>192</v>
      </c>
      <c r="D35" s="238" t="s">
        <v>64</v>
      </c>
    </row>
    <row r="36" spans="2:4" ht="26.25" x14ac:dyDescent="0.4">
      <c r="B36" s="242" t="s">
        <v>330</v>
      </c>
      <c r="C36" s="242" t="s">
        <v>238</v>
      </c>
      <c r="D36" s="243" t="s">
        <v>55</v>
      </c>
    </row>
    <row r="37" spans="2:4" ht="26.25" x14ac:dyDescent="0.4">
      <c r="B37" s="242" t="s">
        <v>335</v>
      </c>
      <c r="C37" s="242" t="s">
        <v>336</v>
      </c>
      <c r="D37" s="246" t="s">
        <v>148</v>
      </c>
    </row>
    <row r="38" spans="2:4" ht="26.25" x14ac:dyDescent="0.4">
      <c r="B38" s="242" t="s">
        <v>202</v>
      </c>
      <c r="C38" s="242" t="s">
        <v>165</v>
      </c>
      <c r="D38" s="244" t="s">
        <v>112</v>
      </c>
    </row>
    <row r="39" spans="2:4" ht="26.25" x14ac:dyDescent="0.4">
      <c r="B39" s="242" t="s">
        <v>287</v>
      </c>
      <c r="C39" s="242" t="s">
        <v>288</v>
      </c>
      <c r="D39" s="244" t="s">
        <v>112</v>
      </c>
    </row>
    <row r="40" spans="2:4" ht="26.25" x14ac:dyDescent="0.4">
      <c r="B40" s="242" t="s">
        <v>284</v>
      </c>
      <c r="C40" s="242" t="s">
        <v>285</v>
      </c>
      <c r="D40" s="244" t="s">
        <v>112</v>
      </c>
    </row>
    <row r="41" spans="2:4" ht="26.25" x14ac:dyDescent="0.4">
      <c r="B41" s="242" t="s">
        <v>280</v>
      </c>
      <c r="C41" s="242" t="s">
        <v>281</v>
      </c>
      <c r="D41" s="244" t="s">
        <v>112</v>
      </c>
    </row>
    <row r="42" spans="2:4" ht="26.25" x14ac:dyDescent="0.4">
      <c r="B42" s="242" t="s">
        <v>282</v>
      </c>
      <c r="C42" s="242" t="s">
        <v>283</v>
      </c>
      <c r="D42" s="244" t="s">
        <v>112</v>
      </c>
    </row>
    <row r="43" spans="2:4" ht="26.25" x14ac:dyDescent="0.4">
      <c r="B43" s="242" t="s">
        <v>279</v>
      </c>
      <c r="C43" s="242" t="s">
        <v>201</v>
      </c>
      <c r="D43" s="244" t="s">
        <v>112</v>
      </c>
    </row>
    <row r="44" spans="2:4" ht="26.25" x14ac:dyDescent="0.4">
      <c r="B44" s="242" t="s">
        <v>203</v>
      </c>
      <c r="C44" s="242" t="s">
        <v>204</v>
      </c>
      <c r="D44" s="244" t="s">
        <v>112</v>
      </c>
    </row>
    <row r="45" spans="2:4" ht="27" thickBot="1" x14ac:dyDescent="0.45">
      <c r="B45" s="273" t="s">
        <v>203</v>
      </c>
      <c r="C45" s="273" t="s">
        <v>205</v>
      </c>
      <c r="D45" s="274" t="s">
        <v>112</v>
      </c>
    </row>
    <row r="46" spans="2:4" ht="26.25" x14ac:dyDescent="0.4">
      <c r="B46" s="242" t="s">
        <v>262</v>
      </c>
      <c r="C46" s="242" t="s">
        <v>263</v>
      </c>
      <c r="D46" s="246" t="s">
        <v>64</v>
      </c>
    </row>
    <row r="47" spans="2:4" ht="26.25" x14ac:dyDescent="0.4">
      <c r="B47" s="242" t="s">
        <v>337</v>
      </c>
      <c r="C47" s="242" t="s">
        <v>118</v>
      </c>
      <c r="D47" s="246" t="s">
        <v>64</v>
      </c>
    </row>
    <row r="48" spans="2:4" ht="26.25" x14ac:dyDescent="0.4">
      <c r="B48" s="242" t="s">
        <v>237</v>
      </c>
      <c r="C48" s="242" t="s">
        <v>166</v>
      </c>
      <c r="D48" s="246" t="s">
        <v>64</v>
      </c>
    </row>
    <row r="49" spans="2:4" ht="26.25" x14ac:dyDescent="0.4">
      <c r="B49" s="242" t="s">
        <v>277</v>
      </c>
      <c r="C49" s="242" t="s">
        <v>278</v>
      </c>
      <c r="D49" s="246" t="s">
        <v>148</v>
      </c>
    </row>
    <row r="50" spans="2:4" ht="26.25" x14ac:dyDescent="0.4">
      <c r="B50" s="242" t="s">
        <v>264</v>
      </c>
      <c r="C50" s="242" t="s">
        <v>94</v>
      </c>
      <c r="D50" s="246" t="s">
        <v>64</v>
      </c>
    </row>
    <row r="51" spans="2:4" ht="27" thickBot="1" x14ac:dyDescent="0.45">
      <c r="B51" s="277" t="s">
        <v>345</v>
      </c>
      <c r="C51" s="277" t="s">
        <v>275</v>
      </c>
      <c r="D51" s="274" t="s">
        <v>64</v>
      </c>
    </row>
    <row r="52" spans="2:4" ht="26.25" x14ac:dyDescent="0.4">
      <c r="B52" s="242" t="s">
        <v>414</v>
      </c>
      <c r="C52" s="242" t="s">
        <v>244</v>
      </c>
      <c r="D52" s="244" t="s">
        <v>112</v>
      </c>
    </row>
    <row r="53" spans="2:4" ht="26.25" x14ac:dyDescent="0.4">
      <c r="B53" s="242" t="s">
        <v>271</v>
      </c>
      <c r="C53" s="242" t="s">
        <v>415</v>
      </c>
      <c r="D53" s="244" t="s">
        <v>112</v>
      </c>
    </row>
    <row r="54" spans="2:4" ht="26.25" x14ac:dyDescent="0.4">
      <c r="B54" s="245" t="s">
        <v>239</v>
      </c>
      <c r="C54" s="245" t="s">
        <v>251</v>
      </c>
      <c r="D54" s="260" t="s">
        <v>305</v>
      </c>
    </row>
    <row r="55" spans="2:4" ht="26.25" x14ac:dyDescent="0.4">
      <c r="B55" s="242" t="s">
        <v>405</v>
      </c>
      <c r="C55" s="242" t="s">
        <v>406</v>
      </c>
      <c r="D55" s="276" t="s">
        <v>400</v>
      </c>
    </row>
    <row r="56" spans="2:4" ht="26.25" x14ac:dyDescent="0.4">
      <c r="B56" s="242" t="s">
        <v>286</v>
      </c>
      <c r="C56" s="242" t="s">
        <v>125</v>
      </c>
      <c r="D56" s="244" t="s">
        <v>112</v>
      </c>
    </row>
    <row r="57" spans="2:4" ht="26.25" x14ac:dyDescent="0.4">
      <c r="B57" s="242" t="s">
        <v>213</v>
      </c>
      <c r="C57" s="242" t="s">
        <v>54</v>
      </c>
      <c r="D57" s="243" t="s">
        <v>55</v>
      </c>
    </row>
    <row r="58" spans="2:4" ht="26.25" x14ac:dyDescent="0.4">
      <c r="B58" s="242" t="s">
        <v>352</v>
      </c>
      <c r="C58" s="242" t="s">
        <v>107</v>
      </c>
      <c r="D58" s="246" t="s">
        <v>61</v>
      </c>
    </row>
    <row r="59" spans="2:4" ht="30" x14ac:dyDescent="0.4">
      <c r="B59" s="242" t="s">
        <v>416</v>
      </c>
      <c r="C59" s="405" t="s">
        <v>417</v>
      </c>
      <c r="D59" s="352" t="s">
        <v>413</v>
      </c>
    </row>
    <row r="60" spans="2:4" ht="26.25" x14ac:dyDescent="0.4">
      <c r="B60" s="242" t="s">
        <v>473</v>
      </c>
      <c r="C60" s="242" t="s">
        <v>263</v>
      </c>
      <c r="D60" s="246" t="s">
        <v>64</v>
      </c>
    </row>
    <row r="61" spans="2:4" ht="27" thickBot="1" x14ac:dyDescent="0.45">
      <c r="B61" s="277" t="s">
        <v>265</v>
      </c>
      <c r="C61" s="277" t="s">
        <v>483</v>
      </c>
      <c r="D61" s="278" t="s">
        <v>64</v>
      </c>
    </row>
    <row r="62" spans="2:4" ht="26.25" x14ac:dyDescent="0.4">
      <c r="B62" s="242" t="s">
        <v>615</v>
      </c>
      <c r="C62" s="242" t="s">
        <v>517</v>
      </c>
      <c r="D62" s="260" t="s">
        <v>503</v>
      </c>
    </row>
  </sheetData>
  <mergeCells count="29">
    <mergeCell ref="E3:H3"/>
    <mergeCell ref="W6:W7"/>
    <mergeCell ref="X6:X7"/>
    <mergeCell ref="W5:X5"/>
    <mergeCell ref="Y5:Y7"/>
    <mergeCell ref="K6:K7"/>
    <mergeCell ref="AA5:AA7"/>
    <mergeCell ref="R5:V5"/>
    <mergeCell ref="R6:R7"/>
    <mergeCell ref="S6:S7"/>
    <mergeCell ref="U6:U7"/>
    <mergeCell ref="V6:V7"/>
    <mergeCell ref="T6:T7"/>
    <mergeCell ref="A5:A7"/>
    <mergeCell ref="E5:H5"/>
    <mergeCell ref="I5:L5"/>
    <mergeCell ref="M5:Q5"/>
    <mergeCell ref="N6:N7"/>
    <mergeCell ref="O6:O7"/>
    <mergeCell ref="P6:P7"/>
    <mergeCell ref="Q6:Q7"/>
    <mergeCell ref="L6:L7"/>
    <mergeCell ref="M6:M7"/>
    <mergeCell ref="E6:E7"/>
    <mergeCell ref="F6:F7"/>
    <mergeCell ref="G6:G7"/>
    <mergeCell ref="H6:H7"/>
    <mergeCell ref="I6:I7"/>
    <mergeCell ref="J6:J7"/>
  </mergeCells>
  <pageMargins left="0.31496062992125984" right="0.31496062992125984" top="0.39370078740157483" bottom="0.39370078740157483" header="0.31496062992125984" footer="0.31496062992125984"/>
  <pageSetup paperSize="9" scale="55" orientation="landscape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86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3" sqref="L3"/>
    </sheetView>
  </sheetViews>
  <sheetFormatPr baseColWidth="10" defaultRowHeight="15" x14ac:dyDescent="0.25"/>
  <cols>
    <col min="1" max="1" width="4.7109375" style="136" customWidth="1"/>
    <col min="2" max="2" width="17.7109375" style="2" customWidth="1"/>
    <col min="3" max="3" width="17.28515625" style="2" customWidth="1"/>
    <col min="4" max="4" width="20.7109375" style="2" customWidth="1"/>
    <col min="5" max="6" width="8.7109375" customWidth="1"/>
    <col min="7" max="7" width="9.7109375" customWidth="1"/>
    <col min="8" max="8" width="7.7109375" customWidth="1"/>
    <col min="9" max="9" width="8.7109375" customWidth="1"/>
    <col min="10" max="11" width="8.7109375" hidden="1" customWidth="1"/>
    <col min="12" max="12" width="7.7109375" customWidth="1"/>
    <col min="13" max="15" width="8.7109375" customWidth="1"/>
    <col min="16" max="16" width="9.7109375" customWidth="1"/>
    <col min="17" max="17" width="7.7109375" style="354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28515625" customWidth="1"/>
    <col min="28" max="28" width="1" customWidth="1"/>
  </cols>
  <sheetData>
    <row r="1" spans="1:27" s="45" customFormat="1" ht="36.75" customHeight="1" x14ac:dyDescent="0.5">
      <c r="A1" s="399" t="s">
        <v>625</v>
      </c>
      <c r="B1" s="44"/>
      <c r="C1" s="44"/>
      <c r="D1" s="44"/>
      <c r="Q1" s="353"/>
      <c r="Y1" s="189"/>
    </row>
    <row r="2" spans="1:27" ht="13.5" customHeight="1" x14ac:dyDescent="0.25"/>
    <row r="3" spans="1:27" ht="33.75" x14ac:dyDescent="0.5">
      <c r="A3" s="201" t="s">
        <v>0</v>
      </c>
      <c r="D3" s="47" t="s">
        <v>347</v>
      </c>
      <c r="E3" s="639" t="s">
        <v>142</v>
      </c>
      <c r="F3" s="639"/>
      <c r="G3" s="639"/>
      <c r="H3" s="639"/>
      <c r="I3" s="185"/>
      <c r="J3" s="262"/>
      <c r="K3" s="262"/>
    </row>
    <row r="4" spans="1:27" ht="15.75" customHeight="1" thickBot="1" x14ac:dyDescent="0.3"/>
    <row r="5" spans="1:27" s="1" customFormat="1" ht="21" x14ac:dyDescent="0.35">
      <c r="A5" s="643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x14ac:dyDescent="0.35">
      <c r="A6" s="644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thickBot="1" x14ac:dyDescent="0.3">
      <c r="A7" s="645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252" t="s">
        <v>198</v>
      </c>
      <c r="C8" s="252" t="s">
        <v>199</v>
      </c>
      <c r="D8" s="253" t="s">
        <v>112</v>
      </c>
      <c r="E8" s="285">
        <v>4.8</v>
      </c>
      <c r="F8" s="286">
        <v>4.5</v>
      </c>
      <c r="G8" s="287">
        <v>4.5</v>
      </c>
      <c r="H8" s="288">
        <v>5</v>
      </c>
      <c r="I8" s="285">
        <v>12.16</v>
      </c>
      <c r="J8" s="289"/>
      <c r="K8" s="287"/>
      <c r="L8" s="290">
        <v>10</v>
      </c>
      <c r="M8" s="291">
        <v>4.63</v>
      </c>
      <c r="N8" s="286">
        <v>4.8499999999999996</v>
      </c>
      <c r="O8" s="286">
        <v>4.55</v>
      </c>
      <c r="P8" s="287">
        <v>4.8499999999999996</v>
      </c>
      <c r="Q8" s="355">
        <v>10</v>
      </c>
      <c r="R8" s="285">
        <v>6</v>
      </c>
      <c r="S8" s="286">
        <v>6</v>
      </c>
      <c r="T8" s="286">
        <v>6</v>
      </c>
      <c r="U8" s="287">
        <v>6</v>
      </c>
      <c r="V8" s="290">
        <v>19</v>
      </c>
      <c r="W8" s="291">
        <v>83.7</v>
      </c>
      <c r="X8" s="288">
        <v>2</v>
      </c>
      <c r="Y8" s="128">
        <f t="shared" ref="Y8:Y17" si="0">H8+L8+Q8+V8+X8</f>
        <v>46</v>
      </c>
      <c r="Z8" s="160">
        <v>7</v>
      </c>
      <c r="AA8" s="161"/>
    </row>
    <row r="9" spans="1:27" s="136" customFormat="1" ht="30" customHeight="1" x14ac:dyDescent="0.4">
      <c r="A9" s="147">
        <v>2</v>
      </c>
      <c r="B9" s="252" t="s">
        <v>200</v>
      </c>
      <c r="C9" s="252" t="s">
        <v>242</v>
      </c>
      <c r="D9" s="253" t="s">
        <v>112</v>
      </c>
      <c r="E9" s="285">
        <v>4.5999999999999996</v>
      </c>
      <c r="F9" s="286">
        <v>4.3</v>
      </c>
      <c r="G9" s="287">
        <v>4.3</v>
      </c>
      <c r="H9" s="288">
        <v>2</v>
      </c>
      <c r="I9" s="285">
        <v>12.06</v>
      </c>
      <c r="J9" s="289"/>
      <c r="K9" s="287"/>
      <c r="L9" s="290">
        <v>9</v>
      </c>
      <c r="M9" s="291">
        <v>4.67</v>
      </c>
      <c r="N9" s="286">
        <v>4.62</v>
      </c>
      <c r="O9" s="286">
        <v>4.83</v>
      </c>
      <c r="P9" s="287">
        <v>4.83</v>
      </c>
      <c r="Q9" s="355">
        <v>11</v>
      </c>
      <c r="R9" s="285">
        <v>8</v>
      </c>
      <c r="S9" s="286">
        <v>3.5</v>
      </c>
      <c r="T9" s="286">
        <v>8</v>
      </c>
      <c r="U9" s="287">
        <v>8</v>
      </c>
      <c r="V9" s="290">
        <v>5</v>
      </c>
      <c r="W9" s="291">
        <v>93</v>
      </c>
      <c r="X9" s="288">
        <v>14</v>
      </c>
      <c r="Y9" s="128">
        <f t="shared" si="0"/>
        <v>41</v>
      </c>
      <c r="Z9" s="160">
        <v>6</v>
      </c>
      <c r="AA9" s="161">
        <v>1</v>
      </c>
    </row>
    <row r="10" spans="1:27" s="136" customFormat="1" ht="30" customHeight="1" x14ac:dyDescent="0.4">
      <c r="A10" s="147">
        <v>3</v>
      </c>
      <c r="B10" s="252" t="s">
        <v>70</v>
      </c>
      <c r="C10" s="252" t="s">
        <v>176</v>
      </c>
      <c r="D10" s="253" t="s">
        <v>112</v>
      </c>
      <c r="E10" s="311">
        <v>4.8</v>
      </c>
      <c r="F10" s="312">
        <v>4.9000000000000004</v>
      </c>
      <c r="G10" s="313">
        <v>4.8</v>
      </c>
      <c r="H10" s="314">
        <v>17</v>
      </c>
      <c r="I10" s="311">
        <v>11.77</v>
      </c>
      <c r="J10" s="315"/>
      <c r="K10" s="313"/>
      <c r="L10" s="316">
        <v>5</v>
      </c>
      <c r="M10" s="317">
        <v>4.4000000000000004</v>
      </c>
      <c r="N10" s="312">
        <v>4.24</v>
      </c>
      <c r="O10" s="312">
        <v>4.3099999999999996</v>
      </c>
      <c r="P10" s="313">
        <v>4.4000000000000004</v>
      </c>
      <c r="Q10" s="356">
        <v>16</v>
      </c>
      <c r="R10" s="311">
        <v>7.5</v>
      </c>
      <c r="S10" s="312">
        <v>7.5</v>
      </c>
      <c r="T10" s="312">
        <v>7.5</v>
      </c>
      <c r="U10" s="313">
        <v>7.5</v>
      </c>
      <c r="V10" s="316">
        <v>6</v>
      </c>
      <c r="W10" s="317">
        <v>91.4</v>
      </c>
      <c r="X10" s="314">
        <v>11</v>
      </c>
      <c r="Y10" s="177">
        <f t="shared" si="0"/>
        <v>55</v>
      </c>
      <c r="Z10" s="178">
        <v>11</v>
      </c>
      <c r="AA10" s="179"/>
    </row>
    <row r="11" spans="1:27" s="136" customFormat="1" ht="30" customHeight="1" x14ac:dyDescent="0.4">
      <c r="A11" s="147">
        <v>4</v>
      </c>
      <c r="B11" s="252" t="s">
        <v>756</v>
      </c>
      <c r="C11" s="252" t="s">
        <v>178</v>
      </c>
      <c r="D11" s="253" t="s">
        <v>112</v>
      </c>
      <c r="E11" s="285">
        <v>4.9000000000000004</v>
      </c>
      <c r="F11" s="286">
        <v>4.9000000000000004</v>
      </c>
      <c r="G11" s="287">
        <v>4.9000000000000004</v>
      </c>
      <c r="H11" s="288">
        <v>20</v>
      </c>
      <c r="I11" s="285">
        <v>12.18</v>
      </c>
      <c r="J11" s="289"/>
      <c r="K11" s="287"/>
      <c r="L11" s="290">
        <v>11</v>
      </c>
      <c r="M11" s="291">
        <v>4.88</v>
      </c>
      <c r="N11" s="286">
        <v>5.05</v>
      </c>
      <c r="O11" s="286">
        <v>4.8499999999999996</v>
      </c>
      <c r="P11" s="287">
        <v>5.05</v>
      </c>
      <c r="Q11" s="355">
        <v>7</v>
      </c>
      <c r="R11" s="285">
        <v>7</v>
      </c>
      <c r="S11" s="286">
        <v>6.5</v>
      </c>
      <c r="T11" s="286">
        <v>6.5</v>
      </c>
      <c r="U11" s="287">
        <v>7</v>
      </c>
      <c r="V11" s="290">
        <v>7</v>
      </c>
      <c r="W11" s="291">
        <v>90.2</v>
      </c>
      <c r="X11" s="288">
        <v>10</v>
      </c>
      <c r="Y11" s="128">
        <f t="shared" si="0"/>
        <v>55</v>
      </c>
      <c r="Z11" s="160">
        <v>11</v>
      </c>
      <c r="AA11" s="161"/>
    </row>
    <row r="12" spans="1:27" s="136" customFormat="1" ht="30" customHeight="1" x14ac:dyDescent="0.4">
      <c r="A12" s="147">
        <v>5</v>
      </c>
      <c r="B12" s="252" t="s">
        <v>269</v>
      </c>
      <c r="C12" s="252" t="s">
        <v>82</v>
      </c>
      <c r="D12" s="253" t="s">
        <v>112</v>
      </c>
      <c r="E12" s="301">
        <v>4.7</v>
      </c>
      <c r="F12" s="302">
        <v>4.5999999999999996</v>
      </c>
      <c r="G12" s="303">
        <v>4.5999999999999996</v>
      </c>
      <c r="H12" s="304">
        <v>10</v>
      </c>
      <c r="I12" s="301">
        <v>11.88</v>
      </c>
      <c r="J12" s="305"/>
      <c r="K12" s="303"/>
      <c r="L12" s="306">
        <v>6</v>
      </c>
      <c r="M12" s="307">
        <v>5.08</v>
      </c>
      <c r="N12" s="302">
        <v>5.1100000000000003</v>
      </c>
      <c r="O12" s="302">
        <v>5.47</v>
      </c>
      <c r="P12" s="303">
        <v>5.47</v>
      </c>
      <c r="Q12" s="357">
        <v>4</v>
      </c>
      <c r="R12" s="301">
        <v>9</v>
      </c>
      <c r="S12" s="302">
        <v>8.5</v>
      </c>
      <c r="T12" s="302">
        <v>8.5</v>
      </c>
      <c r="U12" s="303">
        <v>9</v>
      </c>
      <c r="V12" s="306">
        <v>3</v>
      </c>
      <c r="W12" s="307">
        <v>86.6</v>
      </c>
      <c r="X12" s="304">
        <v>5</v>
      </c>
      <c r="Y12" s="128">
        <f t="shared" si="0"/>
        <v>28</v>
      </c>
      <c r="Z12" s="567">
        <v>3</v>
      </c>
      <c r="AA12" s="568">
        <v>4</v>
      </c>
    </row>
    <row r="13" spans="1:27" s="136" customFormat="1" ht="30" customHeight="1" x14ac:dyDescent="0.4">
      <c r="A13" s="147">
        <v>6</v>
      </c>
      <c r="B13" s="252" t="s">
        <v>757</v>
      </c>
      <c r="C13" s="252" t="s">
        <v>484</v>
      </c>
      <c r="D13" s="253" t="s">
        <v>112</v>
      </c>
      <c r="E13" s="301">
        <v>5.5</v>
      </c>
      <c r="F13" s="302">
        <v>5.3</v>
      </c>
      <c r="G13" s="303">
        <v>5.3</v>
      </c>
      <c r="H13" s="304">
        <v>23</v>
      </c>
      <c r="I13" s="301">
        <v>14.21</v>
      </c>
      <c r="J13" s="305"/>
      <c r="K13" s="303"/>
      <c r="L13" s="306">
        <v>23</v>
      </c>
      <c r="M13" s="307">
        <v>3.2</v>
      </c>
      <c r="N13" s="302">
        <v>3.12</v>
      </c>
      <c r="O13" s="302" t="s">
        <v>880</v>
      </c>
      <c r="P13" s="303">
        <v>3.2</v>
      </c>
      <c r="Q13" s="357">
        <v>23</v>
      </c>
      <c r="R13" s="301">
        <v>5</v>
      </c>
      <c r="S13" s="302">
        <v>4.5</v>
      </c>
      <c r="T13" s="302">
        <v>5</v>
      </c>
      <c r="U13" s="303">
        <v>5</v>
      </c>
      <c r="V13" s="306">
        <v>22</v>
      </c>
      <c r="W13" s="307">
        <v>118.4</v>
      </c>
      <c r="X13" s="304">
        <v>23</v>
      </c>
      <c r="Y13" s="128">
        <f t="shared" si="0"/>
        <v>114</v>
      </c>
      <c r="Z13" s="309">
        <v>23</v>
      </c>
      <c r="AA13" s="310"/>
    </row>
    <row r="14" spans="1:27" s="136" customFormat="1" ht="30" customHeight="1" x14ac:dyDescent="0.4">
      <c r="A14" s="147">
        <v>7</v>
      </c>
      <c r="B14" s="252" t="s">
        <v>728</v>
      </c>
      <c r="C14" s="252" t="s">
        <v>374</v>
      </c>
      <c r="D14" s="253" t="s">
        <v>124</v>
      </c>
      <c r="E14" s="301">
        <v>4.8</v>
      </c>
      <c r="F14" s="302">
        <v>4.9000000000000004</v>
      </c>
      <c r="G14" s="303">
        <v>4.8</v>
      </c>
      <c r="H14" s="304">
        <v>17</v>
      </c>
      <c r="I14" s="301">
        <v>12.39</v>
      </c>
      <c r="J14" s="305"/>
      <c r="K14" s="303"/>
      <c r="L14" s="306">
        <v>16</v>
      </c>
      <c r="M14" s="307">
        <v>5.18</v>
      </c>
      <c r="N14" s="302">
        <v>5</v>
      </c>
      <c r="O14" s="302">
        <v>4.96</v>
      </c>
      <c r="P14" s="303">
        <v>5.18</v>
      </c>
      <c r="Q14" s="357">
        <v>5</v>
      </c>
      <c r="R14" s="301">
        <v>6</v>
      </c>
      <c r="S14" s="302">
        <v>6.5</v>
      </c>
      <c r="T14" s="302">
        <v>4.5</v>
      </c>
      <c r="U14" s="303">
        <v>6.5</v>
      </c>
      <c r="V14" s="306">
        <v>13</v>
      </c>
      <c r="W14" s="307">
        <v>93.76</v>
      </c>
      <c r="X14" s="304">
        <v>15</v>
      </c>
      <c r="Y14" s="128">
        <f t="shared" ref="Y14" si="1">H14+L14+Q14+V14+X14</f>
        <v>66</v>
      </c>
      <c r="Z14" s="309">
        <v>17</v>
      </c>
      <c r="AA14" s="310"/>
    </row>
    <row r="15" spans="1:27" s="136" customFormat="1" ht="30" customHeight="1" x14ac:dyDescent="0.4">
      <c r="A15" s="147">
        <v>8</v>
      </c>
      <c r="B15" s="109" t="s">
        <v>728</v>
      </c>
      <c r="C15" s="109" t="s">
        <v>122</v>
      </c>
      <c r="D15" s="134" t="s">
        <v>124</v>
      </c>
      <c r="E15" s="285">
        <v>4.4000000000000004</v>
      </c>
      <c r="F15" s="286">
        <v>4.4000000000000004</v>
      </c>
      <c r="G15" s="287">
        <v>4.4000000000000004</v>
      </c>
      <c r="H15" s="288">
        <v>4</v>
      </c>
      <c r="I15" s="285">
        <v>11.7</v>
      </c>
      <c r="J15" s="289"/>
      <c r="K15" s="287"/>
      <c r="L15" s="290">
        <v>4</v>
      </c>
      <c r="M15" s="291">
        <v>4.6399999999999997</v>
      </c>
      <c r="N15" s="286">
        <v>4.49</v>
      </c>
      <c r="O15" s="286">
        <v>4.5</v>
      </c>
      <c r="P15" s="287">
        <v>4.6399999999999997</v>
      </c>
      <c r="Q15" s="355">
        <v>12</v>
      </c>
      <c r="R15" s="285">
        <v>7</v>
      </c>
      <c r="S15" s="286">
        <v>7</v>
      </c>
      <c r="T15" s="286">
        <v>6.5</v>
      </c>
      <c r="U15" s="287">
        <v>7</v>
      </c>
      <c r="V15" s="290">
        <v>7</v>
      </c>
      <c r="W15" s="291">
        <v>116.97</v>
      </c>
      <c r="X15" s="288">
        <v>22</v>
      </c>
      <c r="Y15" s="128">
        <f t="shared" si="0"/>
        <v>49</v>
      </c>
      <c r="Z15" s="309">
        <v>8</v>
      </c>
      <c r="AA15" s="310"/>
    </row>
    <row r="16" spans="1:27" s="136" customFormat="1" ht="30" customHeight="1" x14ac:dyDescent="0.4">
      <c r="A16" s="147">
        <v>9</v>
      </c>
      <c r="B16" s="109" t="s">
        <v>276</v>
      </c>
      <c r="C16" s="109" t="s">
        <v>523</v>
      </c>
      <c r="D16" s="134" t="s">
        <v>148</v>
      </c>
      <c r="E16" s="285">
        <v>4.2</v>
      </c>
      <c r="F16" s="286">
        <v>4.3</v>
      </c>
      <c r="G16" s="287">
        <v>4.2</v>
      </c>
      <c r="H16" s="288">
        <v>1</v>
      </c>
      <c r="I16" s="285">
        <v>10.8</v>
      </c>
      <c r="J16" s="289"/>
      <c r="K16" s="287"/>
      <c r="L16" s="290">
        <v>1</v>
      </c>
      <c r="M16" s="291">
        <v>5.13</v>
      </c>
      <c r="N16" s="286">
        <v>5.54</v>
      </c>
      <c r="O16" s="286">
        <v>5.52</v>
      </c>
      <c r="P16" s="287">
        <v>5.54</v>
      </c>
      <c r="Q16" s="355">
        <v>2</v>
      </c>
      <c r="R16" s="285">
        <v>9</v>
      </c>
      <c r="S16" s="286">
        <v>8.5</v>
      </c>
      <c r="T16" s="286">
        <v>9.5</v>
      </c>
      <c r="U16" s="287">
        <v>9.5</v>
      </c>
      <c r="V16" s="290">
        <v>2</v>
      </c>
      <c r="W16" s="291">
        <v>85.09</v>
      </c>
      <c r="X16" s="288">
        <v>3</v>
      </c>
      <c r="Y16" s="128">
        <f t="shared" si="0"/>
        <v>9</v>
      </c>
      <c r="Z16" s="565">
        <v>1</v>
      </c>
      <c r="AA16" s="566">
        <v>7</v>
      </c>
    </row>
    <row r="17" spans="1:27" s="136" customFormat="1" ht="30" customHeight="1" thickBot="1" x14ac:dyDescent="0.45">
      <c r="A17" s="168">
        <v>10</v>
      </c>
      <c r="B17" s="137" t="s">
        <v>214</v>
      </c>
      <c r="C17" s="137" t="s">
        <v>215</v>
      </c>
      <c r="D17" s="479" t="s">
        <v>55</v>
      </c>
      <c r="E17" s="320">
        <v>4.5</v>
      </c>
      <c r="F17" s="321">
        <v>4.5999999999999996</v>
      </c>
      <c r="G17" s="322">
        <v>4.5</v>
      </c>
      <c r="H17" s="323">
        <v>5</v>
      </c>
      <c r="I17" s="320">
        <v>12.42</v>
      </c>
      <c r="J17" s="324"/>
      <c r="K17" s="322"/>
      <c r="L17" s="325">
        <v>17</v>
      </c>
      <c r="M17" s="326" t="s">
        <v>880</v>
      </c>
      <c r="N17" s="321">
        <v>4.87</v>
      </c>
      <c r="O17" s="321">
        <v>4.96</v>
      </c>
      <c r="P17" s="322">
        <v>4.96</v>
      </c>
      <c r="Q17" s="400">
        <v>9</v>
      </c>
      <c r="R17" s="320">
        <v>6.5</v>
      </c>
      <c r="S17" s="321">
        <v>7</v>
      </c>
      <c r="T17" s="321">
        <v>7</v>
      </c>
      <c r="U17" s="322">
        <v>7</v>
      </c>
      <c r="V17" s="325">
        <v>7</v>
      </c>
      <c r="W17" s="457">
        <v>100.63</v>
      </c>
      <c r="X17" s="486">
        <v>18</v>
      </c>
      <c r="Y17" s="180">
        <f t="shared" si="0"/>
        <v>56</v>
      </c>
      <c r="Z17" s="181">
        <v>13</v>
      </c>
      <c r="AA17" s="182"/>
    </row>
    <row r="18" spans="1:27" s="136" customFormat="1" ht="30" customHeight="1" x14ac:dyDescent="0.4">
      <c r="A18" s="147">
        <v>11</v>
      </c>
      <c r="B18" s="252" t="s">
        <v>218</v>
      </c>
      <c r="C18" s="252" t="s">
        <v>707</v>
      </c>
      <c r="D18" s="257" t="s">
        <v>55</v>
      </c>
      <c r="E18" s="311">
        <v>4.8</v>
      </c>
      <c r="F18" s="312">
        <v>4.5999999999999996</v>
      </c>
      <c r="G18" s="313">
        <v>4.5999999999999996</v>
      </c>
      <c r="H18" s="314">
        <v>10</v>
      </c>
      <c r="I18" s="311">
        <v>12.19</v>
      </c>
      <c r="J18" s="315"/>
      <c r="K18" s="313"/>
      <c r="L18" s="316">
        <v>12</v>
      </c>
      <c r="M18" s="317">
        <v>4.2</v>
      </c>
      <c r="N18" s="312">
        <v>4.33</v>
      </c>
      <c r="O18" s="447">
        <v>4.5999999999999996</v>
      </c>
      <c r="P18" s="313">
        <v>4.5999999999999996</v>
      </c>
      <c r="Q18" s="356">
        <v>13</v>
      </c>
      <c r="R18" s="311">
        <v>6.5</v>
      </c>
      <c r="S18" s="312">
        <v>6</v>
      </c>
      <c r="T18" s="312">
        <v>7</v>
      </c>
      <c r="U18" s="313">
        <v>7</v>
      </c>
      <c r="V18" s="316">
        <v>7</v>
      </c>
      <c r="W18" s="317">
        <v>91.78</v>
      </c>
      <c r="X18" s="314">
        <v>12</v>
      </c>
      <c r="Y18" s="177">
        <f t="shared" ref="Y18" si="2">H18+L18+Q18+V18+X18</f>
        <v>54</v>
      </c>
      <c r="Z18" s="178">
        <v>10</v>
      </c>
      <c r="AA18" s="179"/>
    </row>
    <row r="19" spans="1:27" s="136" customFormat="1" ht="30" customHeight="1" x14ac:dyDescent="0.4">
      <c r="A19" s="147">
        <v>12</v>
      </c>
      <c r="B19" s="254" t="s">
        <v>620</v>
      </c>
      <c r="C19" s="254" t="s">
        <v>621</v>
      </c>
      <c r="D19" s="257" t="s">
        <v>55</v>
      </c>
      <c r="E19" s="311">
        <v>5.0999999999999996</v>
      </c>
      <c r="F19" s="312">
        <v>4.9000000000000004</v>
      </c>
      <c r="G19" s="313">
        <v>4.9000000000000004</v>
      </c>
      <c r="H19" s="314">
        <v>20</v>
      </c>
      <c r="I19" s="311">
        <v>12.27</v>
      </c>
      <c r="J19" s="315"/>
      <c r="K19" s="312"/>
      <c r="L19" s="316">
        <v>14</v>
      </c>
      <c r="M19" s="317">
        <v>4.38</v>
      </c>
      <c r="N19" s="312">
        <v>4.24</v>
      </c>
      <c r="O19" s="312">
        <v>4.33</v>
      </c>
      <c r="P19" s="313">
        <v>4.38</v>
      </c>
      <c r="Q19" s="356">
        <v>17</v>
      </c>
      <c r="R19" s="311">
        <v>7</v>
      </c>
      <c r="S19" s="312">
        <v>6.5</v>
      </c>
      <c r="T19" s="312">
        <v>5</v>
      </c>
      <c r="U19" s="313">
        <v>7</v>
      </c>
      <c r="V19" s="316">
        <v>7</v>
      </c>
      <c r="W19" s="317">
        <v>88.5</v>
      </c>
      <c r="X19" s="314">
        <v>6</v>
      </c>
      <c r="Y19" s="128">
        <f t="shared" ref="Y19:Y31" si="3">H19+L19+Q19+V19+X19</f>
        <v>64</v>
      </c>
      <c r="Z19" s="178">
        <v>16</v>
      </c>
      <c r="AA19" s="179"/>
    </row>
    <row r="20" spans="1:27" s="136" customFormat="1" ht="30" customHeight="1" x14ac:dyDescent="0.4">
      <c r="A20" s="147">
        <v>13</v>
      </c>
      <c r="B20" s="254" t="s">
        <v>88</v>
      </c>
      <c r="C20" s="254" t="s">
        <v>178</v>
      </c>
      <c r="D20" s="475" t="s">
        <v>503</v>
      </c>
      <c r="E20" s="285">
        <v>4.7</v>
      </c>
      <c r="F20" s="286">
        <v>4.5</v>
      </c>
      <c r="G20" s="287">
        <v>4.5</v>
      </c>
      <c r="H20" s="288">
        <v>5</v>
      </c>
      <c r="I20" s="285">
        <v>12.97</v>
      </c>
      <c r="J20" s="289"/>
      <c r="K20" s="286"/>
      <c r="L20" s="290">
        <v>18</v>
      </c>
      <c r="M20" s="291">
        <v>4.3</v>
      </c>
      <c r="N20" s="286">
        <v>4.25</v>
      </c>
      <c r="O20" s="286">
        <v>4.55</v>
      </c>
      <c r="P20" s="287">
        <v>4.55</v>
      </c>
      <c r="Q20" s="355">
        <v>15</v>
      </c>
      <c r="R20" s="285">
        <v>5.5</v>
      </c>
      <c r="S20" s="286">
        <v>5.5</v>
      </c>
      <c r="T20" s="286">
        <v>6</v>
      </c>
      <c r="U20" s="287">
        <v>6</v>
      </c>
      <c r="V20" s="290">
        <v>19</v>
      </c>
      <c r="W20" s="291">
        <v>103.2</v>
      </c>
      <c r="X20" s="288">
        <v>20</v>
      </c>
      <c r="Y20" s="128">
        <f t="shared" si="3"/>
        <v>77</v>
      </c>
      <c r="Z20" s="160">
        <v>18</v>
      </c>
      <c r="AA20" s="161"/>
    </row>
    <row r="21" spans="1:27" s="136" customFormat="1" ht="30" customHeight="1" x14ac:dyDescent="0.4">
      <c r="A21" s="147">
        <v>14</v>
      </c>
      <c r="B21" s="109" t="s">
        <v>522</v>
      </c>
      <c r="C21" s="109" t="s">
        <v>523</v>
      </c>
      <c r="D21" s="475" t="s">
        <v>503</v>
      </c>
      <c r="E21" s="301">
        <v>4.5</v>
      </c>
      <c r="F21" s="302">
        <v>4.3</v>
      </c>
      <c r="G21" s="303">
        <v>4.3</v>
      </c>
      <c r="H21" s="304">
        <v>2</v>
      </c>
      <c r="I21" s="301">
        <v>11.99</v>
      </c>
      <c r="J21" s="305"/>
      <c r="K21" s="302"/>
      <c r="L21" s="306">
        <v>7</v>
      </c>
      <c r="M21" s="307">
        <v>5.03</v>
      </c>
      <c r="N21" s="302">
        <v>5.51</v>
      </c>
      <c r="O21" s="302">
        <v>5.52</v>
      </c>
      <c r="P21" s="303">
        <v>5.52</v>
      </c>
      <c r="Q21" s="357">
        <v>3</v>
      </c>
      <c r="R21" s="301">
        <v>8.5</v>
      </c>
      <c r="S21" s="302">
        <v>8.5</v>
      </c>
      <c r="T21" s="302">
        <v>9</v>
      </c>
      <c r="U21" s="303">
        <v>9</v>
      </c>
      <c r="V21" s="306">
        <v>3</v>
      </c>
      <c r="W21" s="307">
        <v>91.8</v>
      </c>
      <c r="X21" s="304">
        <v>13</v>
      </c>
      <c r="Y21" s="128">
        <f t="shared" ref="Y21:Y24" si="4">H21+L21+Q21+V21+X21</f>
        <v>28</v>
      </c>
      <c r="Z21" s="567">
        <v>3</v>
      </c>
      <c r="AA21" s="568">
        <v>4</v>
      </c>
    </row>
    <row r="22" spans="1:27" s="136" customFormat="1" ht="30" customHeight="1" x14ac:dyDescent="0.4">
      <c r="A22" s="147">
        <v>15</v>
      </c>
      <c r="B22" s="254" t="s">
        <v>524</v>
      </c>
      <c r="C22" s="254" t="s">
        <v>98</v>
      </c>
      <c r="D22" s="318" t="s">
        <v>503</v>
      </c>
      <c r="E22" s="301">
        <v>4.8</v>
      </c>
      <c r="F22" s="302">
        <v>4.5</v>
      </c>
      <c r="G22" s="303">
        <v>4.5</v>
      </c>
      <c r="H22" s="304">
        <v>5</v>
      </c>
      <c r="I22" s="301">
        <v>12.37</v>
      </c>
      <c r="J22" s="305"/>
      <c r="K22" s="302"/>
      <c r="L22" s="306">
        <v>15</v>
      </c>
      <c r="M22" s="307">
        <v>4.8</v>
      </c>
      <c r="N22" s="302">
        <v>4.8499999999999996</v>
      </c>
      <c r="O22" s="302">
        <v>4.95</v>
      </c>
      <c r="P22" s="303">
        <v>4.95</v>
      </c>
      <c r="Q22" s="357">
        <v>8</v>
      </c>
      <c r="R22" s="301">
        <v>6.5</v>
      </c>
      <c r="S22" s="302">
        <v>6.5</v>
      </c>
      <c r="T22" s="302">
        <v>6</v>
      </c>
      <c r="U22" s="303">
        <v>6.5</v>
      </c>
      <c r="V22" s="306">
        <v>13</v>
      </c>
      <c r="W22" s="307">
        <v>89.8</v>
      </c>
      <c r="X22" s="304">
        <v>8</v>
      </c>
      <c r="Y22" s="128">
        <f t="shared" si="4"/>
        <v>49</v>
      </c>
      <c r="Z22" s="309">
        <v>8</v>
      </c>
      <c r="AA22" s="310"/>
    </row>
    <row r="23" spans="1:27" s="136" customFormat="1" ht="30" customHeight="1" x14ac:dyDescent="0.4">
      <c r="A23" s="147">
        <v>16</v>
      </c>
      <c r="B23" s="252" t="s">
        <v>69</v>
      </c>
      <c r="C23" s="252" t="s">
        <v>525</v>
      </c>
      <c r="D23" s="318" t="s">
        <v>503</v>
      </c>
      <c r="E23" s="285">
        <v>4.5</v>
      </c>
      <c r="F23" s="286">
        <v>4.5</v>
      </c>
      <c r="G23" s="287">
        <v>4.5</v>
      </c>
      <c r="H23" s="288">
        <v>5</v>
      </c>
      <c r="I23" s="285">
        <v>11.65</v>
      </c>
      <c r="J23" s="289"/>
      <c r="K23" s="286"/>
      <c r="L23" s="290">
        <v>3</v>
      </c>
      <c r="M23" s="291" t="s">
        <v>880</v>
      </c>
      <c r="N23" s="286">
        <v>5.13</v>
      </c>
      <c r="O23" s="286" t="s">
        <v>880</v>
      </c>
      <c r="P23" s="287">
        <v>5.13</v>
      </c>
      <c r="Q23" s="355">
        <v>6</v>
      </c>
      <c r="R23" s="285">
        <v>6.5</v>
      </c>
      <c r="S23" s="286">
        <v>6.5</v>
      </c>
      <c r="T23" s="286">
        <v>6</v>
      </c>
      <c r="U23" s="287">
        <v>6.5</v>
      </c>
      <c r="V23" s="290">
        <v>13</v>
      </c>
      <c r="W23" s="291">
        <v>90</v>
      </c>
      <c r="X23" s="288">
        <v>9</v>
      </c>
      <c r="Y23" s="128">
        <f t="shared" si="4"/>
        <v>36</v>
      </c>
      <c r="Z23" s="309">
        <v>5</v>
      </c>
      <c r="AA23" s="310">
        <v>2</v>
      </c>
    </row>
    <row r="24" spans="1:27" s="136" customFormat="1" ht="30" customHeight="1" x14ac:dyDescent="0.4">
      <c r="A24" s="147">
        <v>17</v>
      </c>
      <c r="B24" s="254" t="s">
        <v>528</v>
      </c>
      <c r="C24" s="254" t="s">
        <v>605</v>
      </c>
      <c r="D24" s="318" t="s">
        <v>64</v>
      </c>
      <c r="E24" s="285">
        <v>4.8</v>
      </c>
      <c r="F24" s="286">
        <v>4.7</v>
      </c>
      <c r="G24" s="287">
        <v>4.7</v>
      </c>
      <c r="H24" s="288">
        <v>15</v>
      </c>
      <c r="I24" s="285">
        <v>11.22</v>
      </c>
      <c r="J24" s="289"/>
      <c r="K24" s="286"/>
      <c r="L24" s="290">
        <v>12</v>
      </c>
      <c r="M24" s="291">
        <v>4.3</v>
      </c>
      <c r="N24" s="286">
        <v>4.54</v>
      </c>
      <c r="O24" s="286">
        <v>4.55</v>
      </c>
      <c r="P24" s="287">
        <v>4.59</v>
      </c>
      <c r="Q24" s="355">
        <v>14</v>
      </c>
      <c r="R24" s="285">
        <v>5.5</v>
      </c>
      <c r="S24" s="286">
        <v>6.5</v>
      </c>
      <c r="T24" s="286">
        <v>6.5</v>
      </c>
      <c r="U24" s="287">
        <v>6.5</v>
      </c>
      <c r="V24" s="290">
        <v>13</v>
      </c>
      <c r="W24" s="291">
        <v>85.6</v>
      </c>
      <c r="X24" s="288">
        <v>4</v>
      </c>
      <c r="Y24" s="128">
        <f t="shared" si="4"/>
        <v>58</v>
      </c>
      <c r="Z24" s="309">
        <v>14</v>
      </c>
      <c r="AA24" s="310"/>
    </row>
    <row r="25" spans="1:27" s="136" customFormat="1" ht="30" customHeight="1" x14ac:dyDescent="0.4">
      <c r="A25" s="147">
        <v>18</v>
      </c>
      <c r="B25" s="254" t="s">
        <v>606</v>
      </c>
      <c r="C25" s="254" t="s">
        <v>607</v>
      </c>
      <c r="D25" s="318" t="s">
        <v>64</v>
      </c>
      <c r="E25" s="285">
        <v>4.5</v>
      </c>
      <c r="F25" s="286">
        <v>4.5</v>
      </c>
      <c r="G25" s="287">
        <v>4.5</v>
      </c>
      <c r="H25" s="288">
        <v>5</v>
      </c>
      <c r="I25" s="285">
        <v>11.25</v>
      </c>
      <c r="J25" s="289"/>
      <c r="K25" s="286"/>
      <c r="L25" s="290">
        <v>2</v>
      </c>
      <c r="M25" s="291">
        <v>5.4</v>
      </c>
      <c r="N25" s="286">
        <v>5.63</v>
      </c>
      <c r="O25" s="286">
        <v>5.71</v>
      </c>
      <c r="P25" s="287">
        <v>5.71</v>
      </c>
      <c r="Q25" s="355">
        <v>1</v>
      </c>
      <c r="R25" s="285">
        <v>9.5</v>
      </c>
      <c r="S25" s="286">
        <v>8</v>
      </c>
      <c r="T25" s="286">
        <v>10</v>
      </c>
      <c r="U25" s="287">
        <v>10</v>
      </c>
      <c r="V25" s="290">
        <v>1</v>
      </c>
      <c r="W25" s="291">
        <v>79.37</v>
      </c>
      <c r="X25" s="288">
        <v>1</v>
      </c>
      <c r="Y25" s="128">
        <f t="shared" ref="Y25:Y29" si="5">H25+L25+Q25+V25+X25</f>
        <v>10</v>
      </c>
      <c r="Z25" s="558">
        <v>2</v>
      </c>
      <c r="AA25" s="559">
        <v>5</v>
      </c>
    </row>
    <row r="26" spans="1:27" s="136" customFormat="1" ht="30" customHeight="1" x14ac:dyDescent="0.4">
      <c r="A26" s="147">
        <v>19</v>
      </c>
      <c r="B26" s="254" t="s">
        <v>691</v>
      </c>
      <c r="C26" s="254" t="s">
        <v>692</v>
      </c>
      <c r="D26" s="318" t="s">
        <v>64</v>
      </c>
      <c r="E26" s="285">
        <v>5.0999999999999996</v>
      </c>
      <c r="F26" s="286">
        <v>4.5999999999999996</v>
      </c>
      <c r="G26" s="287">
        <v>4.5999999999999996</v>
      </c>
      <c r="H26" s="288">
        <v>10</v>
      </c>
      <c r="I26" s="285">
        <v>12.05</v>
      </c>
      <c r="J26" s="289"/>
      <c r="K26" s="286"/>
      <c r="L26" s="290">
        <v>8</v>
      </c>
      <c r="M26" s="291">
        <v>3.44</v>
      </c>
      <c r="N26" s="286" t="s">
        <v>880</v>
      </c>
      <c r="O26" s="286">
        <v>3.55</v>
      </c>
      <c r="P26" s="287">
        <v>3.55</v>
      </c>
      <c r="Q26" s="355">
        <v>22</v>
      </c>
      <c r="R26" s="285">
        <v>6</v>
      </c>
      <c r="S26" s="286">
        <v>5</v>
      </c>
      <c r="T26" s="286">
        <v>6.5</v>
      </c>
      <c r="U26" s="287">
        <v>6.5</v>
      </c>
      <c r="V26" s="290">
        <v>13</v>
      </c>
      <c r="W26" s="291">
        <v>88.99</v>
      </c>
      <c r="X26" s="288">
        <v>7</v>
      </c>
      <c r="Y26" s="128">
        <f t="shared" si="5"/>
        <v>60</v>
      </c>
      <c r="Z26" s="160">
        <v>15</v>
      </c>
      <c r="AA26" s="161"/>
    </row>
    <row r="27" spans="1:27" s="136" customFormat="1" ht="30" customHeight="1" thickBot="1" x14ac:dyDescent="0.45">
      <c r="A27" s="168">
        <v>20</v>
      </c>
      <c r="B27" s="255" t="s">
        <v>216</v>
      </c>
      <c r="C27" s="255" t="s">
        <v>82</v>
      </c>
      <c r="D27" s="327" t="s">
        <v>55</v>
      </c>
      <c r="E27" s="320">
        <v>5.0999999999999996</v>
      </c>
      <c r="F27" s="321">
        <v>5.0999999999999996</v>
      </c>
      <c r="G27" s="322">
        <v>5.0999999999999996</v>
      </c>
      <c r="H27" s="323">
        <v>22</v>
      </c>
      <c r="I27" s="320">
        <v>13.6</v>
      </c>
      <c r="J27" s="324"/>
      <c r="K27" s="321"/>
      <c r="L27" s="325">
        <v>20</v>
      </c>
      <c r="M27" s="326">
        <v>4.16</v>
      </c>
      <c r="N27" s="321">
        <v>4.0599999999999996</v>
      </c>
      <c r="O27" s="321">
        <v>4.33</v>
      </c>
      <c r="P27" s="322">
        <v>4.33</v>
      </c>
      <c r="Q27" s="400">
        <v>19</v>
      </c>
      <c r="R27" s="320">
        <v>6</v>
      </c>
      <c r="S27" s="321">
        <v>5</v>
      </c>
      <c r="T27" s="321">
        <v>5.5</v>
      </c>
      <c r="U27" s="322">
        <v>6</v>
      </c>
      <c r="V27" s="325">
        <v>19</v>
      </c>
      <c r="W27" s="326">
        <v>102.84</v>
      </c>
      <c r="X27" s="323">
        <v>19</v>
      </c>
      <c r="Y27" s="180">
        <f t="shared" ref="Y27" si="6">H27+L27+Q27+V27+X27</f>
        <v>99</v>
      </c>
      <c r="Z27" s="181">
        <v>22</v>
      </c>
      <c r="AA27" s="182"/>
    </row>
    <row r="28" spans="1:27" s="136" customFormat="1" ht="30" customHeight="1" x14ac:dyDescent="0.4">
      <c r="A28" s="147">
        <v>21</v>
      </c>
      <c r="B28" s="254" t="s">
        <v>753</v>
      </c>
      <c r="C28" s="254" t="s">
        <v>871</v>
      </c>
      <c r="D28" s="318" t="s">
        <v>112</v>
      </c>
      <c r="E28" s="285">
        <v>4.8</v>
      </c>
      <c r="F28" s="286">
        <v>4.5999999999999996</v>
      </c>
      <c r="G28" s="287">
        <v>4.5999999999999996</v>
      </c>
      <c r="H28" s="288">
        <v>10</v>
      </c>
      <c r="I28" s="285">
        <v>13.62</v>
      </c>
      <c r="J28" s="289"/>
      <c r="K28" s="286"/>
      <c r="L28" s="290">
        <v>21</v>
      </c>
      <c r="M28" s="291">
        <v>3.41</v>
      </c>
      <c r="N28" s="286">
        <v>3.6</v>
      </c>
      <c r="O28" s="286">
        <v>3.92</v>
      </c>
      <c r="P28" s="287">
        <v>3.92</v>
      </c>
      <c r="Q28" s="355">
        <v>21</v>
      </c>
      <c r="R28" s="285">
        <v>3</v>
      </c>
      <c r="S28" s="286">
        <v>4.5</v>
      </c>
      <c r="T28" s="286">
        <v>3.5</v>
      </c>
      <c r="U28" s="287">
        <v>4.5</v>
      </c>
      <c r="V28" s="290">
        <v>23</v>
      </c>
      <c r="W28" s="291">
        <v>93.79</v>
      </c>
      <c r="X28" s="288">
        <v>16</v>
      </c>
      <c r="Y28" s="128">
        <f t="shared" si="5"/>
        <v>91</v>
      </c>
      <c r="Z28" s="160">
        <v>21</v>
      </c>
      <c r="AA28" s="161"/>
    </row>
    <row r="29" spans="1:27" s="136" customFormat="1" ht="30" customHeight="1" x14ac:dyDescent="0.4">
      <c r="A29" s="147">
        <v>22</v>
      </c>
      <c r="B29" s="254" t="s">
        <v>332</v>
      </c>
      <c r="C29" s="254" t="s">
        <v>89</v>
      </c>
      <c r="D29" s="318" t="s">
        <v>112</v>
      </c>
      <c r="E29" s="148">
        <v>4.7</v>
      </c>
      <c r="F29" s="149">
        <v>4.8</v>
      </c>
      <c r="G29" s="150">
        <v>4.7</v>
      </c>
      <c r="H29" s="151">
        <v>15</v>
      </c>
      <c r="I29" s="148">
        <v>13.63</v>
      </c>
      <c r="J29" s="266"/>
      <c r="K29" s="149"/>
      <c r="L29" s="152">
        <v>22</v>
      </c>
      <c r="M29" s="153">
        <v>4.0599999999999996</v>
      </c>
      <c r="N29" s="149">
        <v>4.34</v>
      </c>
      <c r="O29" s="149">
        <v>3</v>
      </c>
      <c r="P29" s="150">
        <v>4.34</v>
      </c>
      <c r="Q29" s="358">
        <v>18</v>
      </c>
      <c r="R29" s="148">
        <v>6.5</v>
      </c>
      <c r="S29" s="149">
        <v>6.5</v>
      </c>
      <c r="T29" s="149">
        <v>6</v>
      </c>
      <c r="U29" s="150">
        <v>6.5</v>
      </c>
      <c r="V29" s="152">
        <v>13</v>
      </c>
      <c r="W29" s="153">
        <v>107.89</v>
      </c>
      <c r="X29" s="152">
        <v>21</v>
      </c>
      <c r="Y29" s="128">
        <f t="shared" si="5"/>
        <v>89</v>
      </c>
      <c r="Z29" s="160">
        <v>20</v>
      </c>
      <c r="AA29" s="161"/>
    </row>
    <row r="30" spans="1:27" s="136" customFormat="1" ht="30" customHeight="1" x14ac:dyDescent="0.4">
      <c r="A30" s="147">
        <v>23</v>
      </c>
      <c r="B30" s="254" t="s">
        <v>873</v>
      </c>
      <c r="C30" s="254" t="s">
        <v>176</v>
      </c>
      <c r="D30" s="318" t="s">
        <v>112</v>
      </c>
      <c r="E30" s="148">
        <v>5.2</v>
      </c>
      <c r="F30" s="149">
        <v>4.8</v>
      </c>
      <c r="G30" s="150">
        <v>4.8</v>
      </c>
      <c r="H30" s="151">
        <v>17</v>
      </c>
      <c r="I30" s="148">
        <v>13</v>
      </c>
      <c r="J30" s="266"/>
      <c r="K30" s="149"/>
      <c r="L30" s="152">
        <v>19</v>
      </c>
      <c r="M30" s="153">
        <v>3.13</v>
      </c>
      <c r="N30" s="149">
        <v>4</v>
      </c>
      <c r="O30" s="149" t="s">
        <v>880</v>
      </c>
      <c r="P30" s="150">
        <v>4</v>
      </c>
      <c r="Q30" s="358">
        <v>20</v>
      </c>
      <c r="R30" s="148">
        <v>7</v>
      </c>
      <c r="S30" s="149">
        <v>6.5</v>
      </c>
      <c r="T30" s="149">
        <v>6</v>
      </c>
      <c r="U30" s="150">
        <v>7</v>
      </c>
      <c r="V30" s="152">
        <v>7</v>
      </c>
      <c r="W30" s="153">
        <v>98.93</v>
      </c>
      <c r="X30" s="152">
        <v>17</v>
      </c>
      <c r="Y30" s="128">
        <f t="shared" ref="Y30" si="7">H30+L30+Q30+V30+X30</f>
        <v>80</v>
      </c>
      <c r="Z30" s="160">
        <v>19</v>
      </c>
      <c r="AA30" s="161"/>
    </row>
    <row r="31" spans="1:27" s="136" customFormat="1" ht="30" customHeight="1" thickBot="1" x14ac:dyDescent="0.45">
      <c r="A31" s="168">
        <v>24</v>
      </c>
      <c r="B31" s="277"/>
      <c r="C31" s="277"/>
      <c r="D31" s="275"/>
      <c r="E31" s="329"/>
      <c r="F31" s="330"/>
      <c r="G31" s="331"/>
      <c r="H31" s="332"/>
      <c r="I31" s="329"/>
      <c r="J31" s="333"/>
      <c r="K31" s="330"/>
      <c r="L31" s="334"/>
      <c r="M31" s="335"/>
      <c r="N31" s="330"/>
      <c r="O31" s="330"/>
      <c r="P31" s="331"/>
      <c r="Q31" s="418"/>
      <c r="R31" s="329"/>
      <c r="S31" s="330"/>
      <c r="T31" s="330"/>
      <c r="U31" s="331"/>
      <c r="V31" s="334"/>
      <c r="W31" s="335"/>
      <c r="X31" s="332"/>
      <c r="Y31" s="573">
        <f t="shared" si="3"/>
        <v>0</v>
      </c>
      <c r="Z31" s="337"/>
      <c r="AA31" s="338"/>
    </row>
    <row r="32" spans="1:27" ht="5.25" customHeight="1" x14ac:dyDescent="0.25"/>
    <row r="35" spans="2:4" ht="26.25" x14ac:dyDescent="0.4">
      <c r="B35" s="138" t="s">
        <v>162</v>
      </c>
      <c r="C35" s="138" t="s">
        <v>79</v>
      </c>
      <c r="D35" s="241" t="s">
        <v>148</v>
      </c>
    </row>
    <row r="36" spans="2:4" ht="26.25" x14ac:dyDescent="0.4">
      <c r="B36" s="197" t="s">
        <v>74</v>
      </c>
      <c r="C36" s="197" t="s">
        <v>75</v>
      </c>
      <c r="D36" s="238" t="s">
        <v>61</v>
      </c>
    </row>
    <row r="37" spans="2:4" ht="26.25" x14ac:dyDescent="0.4">
      <c r="B37" s="138" t="s">
        <v>69</v>
      </c>
      <c r="C37" s="138" t="s">
        <v>176</v>
      </c>
      <c r="D37" s="241" t="s">
        <v>124</v>
      </c>
    </row>
    <row r="38" spans="2:4" ht="26.25" x14ac:dyDescent="0.4">
      <c r="B38" s="197" t="s">
        <v>150</v>
      </c>
      <c r="C38" s="197" t="s">
        <v>151</v>
      </c>
      <c r="D38" s="241" t="s">
        <v>124</v>
      </c>
    </row>
    <row r="39" spans="2:4" ht="26.25" x14ac:dyDescent="0.4">
      <c r="B39" s="138" t="s">
        <v>76</v>
      </c>
      <c r="C39" s="138" t="s">
        <v>188</v>
      </c>
      <c r="D39" s="241" t="s">
        <v>124</v>
      </c>
    </row>
    <row r="40" spans="2:4" ht="26.25" x14ac:dyDescent="0.4">
      <c r="B40" s="138" t="s">
        <v>177</v>
      </c>
      <c r="C40" s="138" t="s">
        <v>89</v>
      </c>
      <c r="D40" s="241" t="s">
        <v>124</v>
      </c>
    </row>
    <row r="41" spans="2:4" ht="26.25" x14ac:dyDescent="0.4">
      <c r="B41" s="197" t="s">
        <v>217</v>
      </c>
      <c r="C41" s="197" t="s">
        <v>85</v>
      </c>
      <c r="D41" s="139" t="s">
        <v>55</v>
      </c>
    </row>
    <row r="42" spans="2:4" ht="26.25" x14ac:dyDescent="0.4">
      <c r="B42" s="197" t="s">
        <v>190</v>
      </c>
      <c r="C42" s="197" t="s">
        <v>191</v>
      </c>
      <c r="D42" s="238" t="s">
        <v>64</v>
      </c>
    </row>
    <row r="43" spans="2:4" ht="27" thickBot="1" x14ac:dyDescent="0.45">
      <c r="B43" s="239" t="s">
        <v>143</v>
      </c>
      <c r="C43" s="239" t="s">
        <v>144</v>
      </c>
      <c r="D43" s="248" t="s">
        <v>228</v>
      </c>
    </row>
    <row r="44" spans="2:4" ht="26.25" x14ac:dyDescent="0.4">
      <c r="B44" s="245" t="s">
        <v>218</v>
      </c>
      <c r="C44" s="245" t="s">
        <v>63</v>
      </c>
      <c r="D44" s="243" t="s">
        <v>55</v>
      </c>
    </row>
    <row r="45" spans="2:4" ht="26.25" x14ac:dyDescent="0.4">
      <c r="B45" s="245" t="s">
        <v>161</v>
      </c>
      <c r="C45" s="245" t="s">
        <v>102</v>
      </c>
      <c r="D45" s="244" t="s">
        <v>148</v>
      </c>
    </row>
    <row r="46" spans="2:4" ht="26.25" x14ac:dyDescent="0.4">
      <c r="B46" s="245" t="s">
        <v>87</v>
      </c>
      <c r="C46" s="245" t="s">
        <v>82</v>
      </c>
      <c r="D46" s="244" t="s">
        <v>148</v>
      </c>
    </row>
    <row r="47" spans="2:4" ht="26.25" x14ac:dyDescent="0.4">
      <c r="B47" s="242" t="s">
        <v>261</v>
      </c>
      <c r="C47" s="242" t="s">
        <v>62</v>
      </c>
      <c r="D47" s="246" t="s">
        <v>64</v>
      </c>
    </row>
    <row r="48" spans="2:4" ht="26.25" x14ac:dyDescent="0.4">
      <c r="B48" s="242" t="s">
        <v>189</v>
      </c>
      <c r="C48" s="242" t="s">
        <v>178</v>
      </c>
      <c r="D48" s="246" t="s">
        <v>64</v>
      </c>
    </row>
    <row r="49" spans="2:4" ht="26.25" x14ac:dyDescent="0.4">
      <c r="B49" s="242" t="s">
        <v>268</v>
      </c>
      <c r="C49" s="242" t="s">
        <v>110</v>
      </c>
      <c r="D49" s="276" t="s">
        <v>172</v>
      </c>
    </row>
    <row r="50" spans="2:4" ht="26.25" x14ac:dyDescent="0.4">
      <c r="B50" s="245" t="s">
        <v>195</v>
      </c>
      <c r="C50" s="245" t="s">
        <v>58</v>
      </c>
      <c r="D50" s="246" t="s">
        <v>112</v>
      </c>
    </row>
    <row r="51" spans="2:4" ht="26.25" x14ac:dyDescent="0.4">
      <c r="B51" s="245" t="s">
        <v>196</v>
      </c>
      <c r="C51" s="245" t="s">
        <v>197</v>
      </c>
      <c r="D51" s="246" t="s">
        <v>112</v>
      </c>
    </row>
    <row r="52" spans="2:4" ht="26.25" x14ac:dyDescent="0.4">
      <c r="B52" s="245" t="s">
        <v>70</v>
      </c>
      <c r="C52" s="245" t="s">
        <v>72</v>
      </c>
      <c r="D52" s="246" t="s">
        <v>112</v>
      </c>
    </row>
    <row r="53" spans="2:4" ht="26.25" x14ac:dyDescent="0.4">
      <c r="B53" s="245" t="s">
        <v>200</v>
      </c>
      <c r="C53" s="245" t="s">
        <v>242</v>
      </c>
      <c r="D53" s="244" t="s">
        <v>112</v>
      </c>
    </row>
    <row r="54" spans="2:4" ht="26.25" x14ac:dyDescent="0.4">
      <c r="B54" s="245" t="s">
        <v>177</v>
      </c>
      <c r="C54" s="245" t="s">
        <v>339</v>
      </c>
      <c r="D54" s="244" t="s">
        <v>112</v>
      </c>
    </row>
    <row r="55" spans="2:4" ht="26.25" x14ac:dyDescent="0.4">
      <c r="B55" s="245" t="s">
        <v>174</v>
      </c>
      <c r="C55" s="245" t="s">
        <v>175</v>
      </c>
      <c r="D55" s="246" t="s">
        <v>61</v>
      </c>
    </row>
    <row r="56" spans="2:4" ht="26.25" x14ac:dyDescent="0.4">
      <c r="B56" s="245" t="s">
        <v>74</v>
      </c>
      <c r="C56" s="245" t="s">
        <v>75</v>
      </c>
      <c r="D56" s="246" t="s">
        <v>61</v>
      </c>
    </row>
    <row r="57" spans="2:4" ht="27" thickBot="1" x14ac:dyDescent="0.45">
      <c r="B57" s="273" t="s">
        <v>167</v>
      </c>
      <c r="C57" s="273" t="s">
        <v>338</v>
      </c>
      <c r="D57" s="274" t="s">
        <v>64</v>
      </c>
    </row>
    <row r="58" spans="2:4" ht="26.25" x14ac:dyDescent="0.4">
      <c r="B58" s="245" t="s">
        <v>88</v>
      </c>
      <c r="C58" s="245" t="s">
        <v>390</v>
      </c>
      <c r="D58" s="244" t="s">
        <v>148</v>
      </c>
    </row>
    <row r="59" spans="2:4" ht="30" x14ac:dyDescent="0.4">
      <c r="B59" s="242" t="s">
        <v>301</v>
      </c>
      <c r="C59" s="242" t="s">
        <v>302</v>
      </c>
      <c r="D59" s="352" t="s">
        <v>413</v>
      </c>
    </row>
    <row r="60" spans="2:4" ht="26.25" x14ac:dyDescent="0.4">
      <c r="B60" s="197" t="s">
        <v>398</v>
      </c>
      <c r="C60" s="197" t="s">
        <v>399</v>
      </c>
      <c r="D60" s="276" t="s">
        <v>305</v>
      </c>
    </row>
    <row r="61" spans="2:4" ht="26.25" x14ac:dyDescent="0.4">
      <c r="B61" s="242" t="s">
        <v>401</v>
      </c>
      <c r="C61" s="242" t="s">
        <v>402</v>
      </c>
      <c r="D61" s="276" t="s">
        <v>400</v>
      </c>
    </row>
    <row r="62" spans="2:4" ht="27" thickBot="1" x14ac:dyDescent="0.45">
      <c r="B62" s="273" t="s">
        <v>291</v>
      </c>
      <c r="C62" s="273" t="s">
        <v>158</v>
      </c>
      <c r="D62" s="404" t="s">
        <v>400</v>
      </c>
    </row>
    <row r="63" spans="2:4" ht="26.25" x14ac:dyDescent="0.4">
      <c r="B63" s="245" t="s">
        <v>471</v>
      </c>
      <c r="C63" s="245" t="s">
        <v>472</v>
      </c>
      <c r="D63" s="246" t="s">
        <v>64</v>
      </c>
    </row>
    <row r="64" spans="2:4" ht="26.25" x14ac:dyDescent="0.4">
      <c r="B64" s="242" t="s">
        <v>189</v>
      </c>
      <c r="C64" s="242" t="s">
        <v>178</v>
      </c>
      <c r="D64" s="246" t="s">
        <v>64</v>
      </c>
    </row>
    <row r="65" spans="2:4" ht="26.25" x14ac:dyDescent="0.4">
      <c r="B65" s="242" t="s">
        <v>97</v>
      </c>
      <c r="C65" s="242" t="s">
        <v>122</v>
      </c>
      <c r="D65" s="260" t="s">
        <v>55</v>
      </c>
    </row>
    <row r="66" spans="2:4" ht="26.25" x14ac:dyDescent="0.4">
      <c r="B66" s="245" t="s">
        <v>216</v>
      </c>
      <c r="C66" s="245" t="s">
        <v>82</v>
      </c>
      <c r="D66" s="243" t="s">
        <v>55</v>
      </c>
    </row>
    <row r="67" spans="2:4" ht="26.25" x14ac:dyDescent="0.4">
      <c r="B67" s="242" t="s">
        <v>331</v>
      </c>
      <c r="C67" s="242" t="s">
        <v>95</v>
      </c>
      <c r="D67" s="260" t="s">
        <v>55</v>
      </c>
    </row>
    <row r="68" spans="2:4" ht="26.25" x14ac:dyDescent="0.4">
      <c r="B68" s="242" t="s">
        <v>267</v>
      </c>
      <c r="C68" s="242" t="s">
        <v>411</v>
      </c>
      <c r="D68" s="260" t="s">
        <v>55</v>
      </c>
    </row>
    <row r="69" spans="2:4" ht="26.25" x14ac:dyDescent="0.4">
      <c r="B69" s="242" t="s">
        <v>519</v>
      </c>
      <c r="C69" s="242" t="s">
        <v>71</v>
      </c>
      <c r="D69" s="260" t="s">
        <v>503</v>
      </c>
    </row>
    <row r="70" spans="2:4" ht="26.25" x14ac:dyDescent="0.4">
      <c r="B70" s="245" t="s">
        <v>269</v>
      </c>
      <c r="C70" s="245" t="s">
        <v>82</v>
      </c>
      <c r="D70" s="246" t="s">
        <v>112</v>
      </c>
    </row>
    <row r="71" spans="2:4" ht="26.25" x14ac:dyDescent="0.4">
      <c r="B71" s="245" t="s">
        <v>276</v>
      </c>
      <c r="C71" s="245" t="s">
        <v>534</v>
      </c>
      <c r="D71" s="244" t="s">
        <v>148</v>
      </c>
    </row>
    <row r="72" spans="2:4" ht="26.25" x14ac:dyDescent="0.4">
      <c r="B72" s="242" t="s">
        <v>565</v>
      </c>
      <c r="C72" s="242" t="s">
        <v>566</v>
      </c>
      <c r="D72" s="244" t="s">
        <v>148</v>
      </c>
    </row>
    <row r="73" spans="2:4" ht="26.25" x14ac:dyDescent="0.4">
      <c r="B73" s="242" t="s">
        <v>567</v>
      </c>
      <c r="C73" s="242" t="s">
        <v>193</v>
      </c>
      <c r="D73" s="244" t="s">
        <v>148</v>
      </c>
    </row>
    <row r="74" spans="2:4" ht="26.25" x14ac:dyDescent="0.4">
      <c r="B74" s="245" t="s">
        <v>568</v>
      </c>
      <c r="C74" s="245" t="s">
        <v>185</v>
      </c>
      <c r="D74" s="244" t="s">
        <v>148</v>
      </c>
    </row>
    <row r="75" spans="2:4" ht="26.25" x14ac:dyDescent="0.4">
      <c r="B75" s="242" t="s">
        <v>569</v>
      </c>
      <c r="C75" s="242" t="s">
        <v>298</v>
      </c>
      <c r="D75" s="244" t="s">
        <v>148</v>
      </c>
    </row>
    <row r="76" spans="2:4" ht="26.25" x14ac:dyDescent="0.4">
      <c r="B76" s="242" t="s">
        <v>570</v>
      </c>
      <c r="C76" s="242" t="s">
        <v>562</v>
      </c>
      <c r="D76" s="244" t="s">
        <v>148</v>
      </c>
    </row>
    <row r="77" spans="2:4" ht="26.25" x14ac:dyDescent="0.4">
      <c r="B77" s="242" t="s">
        <v>571</v>
      </c>
      <c r="C77" s="242" t="s">
        <v>572</v>
      </c>
      <c r="D77" s="244" t="s">
        <v>148</v>
      </c>
    </row>
    <row r="78" spans="2:4" ht="27" thickBot="1" x14ac:dyDescent="0.45">
      <c r="B78" s="273" t="s">
        <v>573</v>
      </c>
      <c r="C78" s="273" t="s">
        <v>574</v>
      </c>
      <c r="D78" s="274" t="s">
        <v>148</v>
      </c>
    </row>
    <row r="79" spans="2:4" ht="26.25" x14ac:dyDescent="0.4">
      <c r="B79" s="463" t="s">
        <v>550</v>
      </c>
      <c r="C79" s="463" t="s">
        <v>480</v>
      </c>
      <c r="D79" s="464" t="s">
        <v>148</v>
      </c>
    </row>
    <row r="80" spans="2:4" ht="26.25" x14ac:dyDescent="0.4">
      <c r="B80" s="242" t="s">
        <v>273</v>
      </c>
      <c r="C80" s="242" t="s">
        <v>575</v>
      </c>
      <c r="D80" s="246" t="s">
        <v>148</v>
      </c>
    </row>
    <row r="81" spans="2:4" ht="26.25" x14ac:dyDescent="0.4">
      <c r="B81" s="242" t="s">
        <v>519</v>
      </c>
      <c r="C81" s="242" t="s">
        <v>71</v>
      </c>
      <c r="D81" s="260" t="s">
        <v>503</v>
      </c>
    </row>
    <row r="82" spans="2:4" ht="26.25" x14ac:dyDescent="0.4">
      <c r="B82" s="242" t="s">
        <v>520</v>
      </c>
      <c r="C82" s="242" t="s">
        <v>521</v>
      </c>
      <c r="D82" s="260" t="s">
        <v>503</v>
      </c>
    </row>
    <row r="83" spans="2:4" ht="26.25" x14ac:dyDescent="0.4">
      <c r="B83" s="242" t="s">
        <v>526</v>
      </c>
      <c r="C83" s="242" t="s">
        <v>527</v>
      </c>
      <c r="D83" s="465" t="s">
        <v>503</v>
      </c>
    </row>
    <row r="84" spans="2:4" ht="26.25" x14ac:dyDescent="0.4">
      <c r="B84" s="197" t="s">
        <v>528</v>
      </c>
      <c r="C84" s="197" t="s">
        <v>529</v>
      </c>
      <c r="D84" s="260" t="s">
        <v>503</v>
      </c>
    </row>
    <row r="85" spans="2:4" ht="26.25" x14ac:dyDescent="0.4">
      <c r="B85" s="197" t="s">
        <v>530</v>
      </c>
      <c r="C85" s="197" t="s">
        <v>531</v>
      </c>
      <c r="D85" s="260" t="s">
        <v>503</v>
      </c>
    </row>
    <row r="86" spans="2:4" ht="26.25" x14ac:dyDescent="0.4">
      <c r="B86" s="242" t="s">
        <v>532</v>
      </c>
      <c r="C86" s="242" t="s">
        <v>525</v>
      </c>
      <c r="D86" s="260" t="s">
        <v>503</v>
      </c>
    </row>
  </sheetData>
  <mergeCells count="29">
    <mergeCell ref="X6:X7"/>
    <mergeCell ref="W5:X5"/>
    <mergeCell ref="Y5:Y7"/>
    <mergeCell ref="AA5:AA7"/>
    <mergeCell ref="E6:E7"/>
    <mergeCell ref="F6:F7"/>
    <mergeCell ref="G6:G7"/>
    <mergeCell ref="H6:H7"/>
    <mergeCell ref="I6:I7"/>
    <mergeCell ref="L6:L7"/>
    <mergeCell ref="M6:M7"/>
    <mergeCell ref="R5:V5"/>
    <mergeCell ref="R6:R7"/>
    <mergeCell ref="S6:S7"/>
    <mergeCell ref="U6:U7"/>
    <mergeCell ref="V6:V7"/>
    <mergeCell ref="E3:H3"/>
    <mergeCell ref="W6:W7"/>
    <mergeCell ref="A5:A7"/>
    <mergeCell ref="E5:H5"/>
    <mergeCell ref="I5:L5"/>
    <mergeCell ref="M5:Q5"/>
    <mergeCell ref="N6:N7"/>
    <mergeCell ref="P6:P7"/>
    <mergeCell ref="Q6:Q7"/>
    <mergeCell ref="T6:T7"/>
    <mergeCell ref="O6:O7"/>
    <mergeCell ref="J6:J7"/>
    <mergeCell ref="K6:K7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2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1" sqref="O11"/>
    </sheetView>
  </sheetViews>
  <sheetFormatPr baseColWidth="10" defaultRowHeight="15" x14ac:dyDescent="0.25"/>
  <cols>
    <col min="1" max="1" width="41.5703125" style="49" customWidth="1"/>
    <col min="2" max="2" width="1.140625" customWidth="1"/>
    <col min="3" max="3" width="7.7109375" customWidth="1"/>
    <col min="4" max="4" width="7.7109375" hidden="1" customWidth="1"/>
    <col min="5" max="20" width="7.7109375" customWidth="1"/>
    <col min="21" max="22" width="7.7109375" hidden="1" customWidth="1"/>
    <col min="23" max="23" width="1.140625" customWidth="1"/>
    <col min="25" max="25" width="9.140625" customWidth="1"/>
    <col min="26" max="26" width="1" customWidth="1"/>
  </cols>
  <sheetData>
    <row r="1" spans="1:25" ht="37.5" customHeight="1" x14ac:dyDescent="0.4">
      <c r="A1" s="381" t="s">
        <v>625</v>
      </c>
    </row>
    <row r="2" spans="1:25" ht="30.75" customHeight="1" x14ac:dyDescent="0.25"/>
    <row r="3" spans="1:25" ht="46.5" x14ac:dyDescent="0.7">
      <c r="A3" s="48" t="s">
        <v>21</v>
      </c>
    </row>
    <row r="4" spans="1:25" ht="24.75" customHeight="1" thickBot="1" x14ac:dyDescent="0.3"/>
    <row r="5" spans="1:25" s="106" customFormat="1" ht="21" x14ac:dyDescent="0.35">
      <c r="A5" s="100"/>
      <c r="B5" s="101"/>
      <c r="C5" s="101" t="s">
        <v>22</v>
      </c>
      <c r="D5" s="102" t="s">
        <v>23</v>
      </c>
      <c r="E5" s="103" t="s">
        <v>24</v>
      </c>
      <c r="F5" s="102" t="s">
        <v>25</v>
      </c>
      <c r="G5" s="104" t="s">
        <v>26</v>
      </c>
      <c r="H5" s="105" t="s">
        <v>27</v>
      </c>
      <c r="I5" s="103" t="s">
        <v>28</v>
      </c>
      <c r="J5" s="102" t="s">
        <v>29</v>
      </c>
      <c r="K5" s="104" t="s">
        <v>30</v>
      </c>
      <c r="L5" s="105" t="s">
        <v>31</v>
      </c>
      <c r="M5" s="103" t="s">
        <v>32</v>
      </c>
      <c r="N5" s="102" t="s">
        <v>33</v>
      </c>
      <c r="O5" s="104" t="s">
        <v>34</v>
      </c>
      <c r="P5" s="105" t="s">
        <v>35</v>
      </c>
      <c r="Q5" s="103" t="s">
        <v>36</v>
      </c>
      <c r="R5" s="102" t="s">
        <v>37</v>
      </c>
      <c r="S5" s="104" t="s">
        <v>38</v>
      </c>
      <c r="T5" s="102" t="s">
        <v>39</v>
      </c>
      <c r="U5" s="103" t="s">
        <v>40</v>
      </c>
      <c r="V5" s="102" t="s">
        <v>41</v>
      </c>
      <c r="X5" s="103" t="s">
        <v>42</v>
      </c>
      <c r="Y5" s="107" t="s">
        <v>9</v>
      </c>
    </row>
    <row r="6" spans="1:25" ht="4.5" customHeight="1" thickBot="1" x14ac:dyDescent="0.3">
      <c r="A6" s="51"/>
      <c r="B6" s="55"/>
      <c r="C6" s="55"/>
      <c r="D6" s="56"/>
      <c r="E6" s="57"/>
      <c r="F6" s="56"/>
      <c r="G6" s="58"/>
      <c r="H6" s="55"/>
      <c r="I6" s="57"/>
      <c r="J6" s="56"/>
      <c r="K6" s="58"/>
      <c r="L6" s="55"/>
      <c r="M6" s="57"/>
      <c r="N6" s="56"/>
      <c r="O6" s="58"/>
      <c r="P6" s="55"/>
      <c r="Q6" s="57"/>
      <c r="R6" s="56"/>
      <c r="S6" s="58"/>
      <c r="T6" s="56"/>
      <c r="U6" s="57"/>
      <c r="V6" s="56"/>
      <c r="X6" s="68"/>
      <c r="Y6" s="56"/>
    </row>
    <row r="7" spans="1:25" ht="27.75" customHeight="1" x14ac:dyDescent="0.3">
      <c r="A7" s="59" t="s">
        <v>342</v>
      </c>
      <c r="B7" s="50"/>
      <c r="C7" s="69"/>
      <c r="D7" s="70"/>
      <c r="E7" s="71"/>
      <c r="F7" s="70"/>
      <c r="G7" s="72"/>
      <c r="H7" s="69"/>
      <c r="I7" s="71"/>
      <c r="J7" s="70"/>
      <c r="K7" s="72"/>
      <c r="L7" s="69"/>
      <c r="M7" s="71"/>
      <c r="N7" s="70"/>
      <c r="O7" s="72"/>
      <c r="P7" s="69"/>
      <c r="Q7" s="71"/>
      <c r="R7" s="70"/>
      <c r="S7" s="72"/>
      <c r="T7" s="70"/>
      <c r="U7" s="71"/>
      <c r="V7" s="73"/>
      <c r="W7" s="74"/>
      <c r="X7" s="75">
        <f t="shared" ref="X7:X21" si="0">SUM(C7:V7)</f>
        <v>0</v>
      </c>
      <c r="Y7" s="76"/>
    </row>
    <row r="8" spans="1:25" ht="9" customHeight="1" x14ac:dyDescent="0.3">
      <c r="A8" s="60"/>
      <c r="B8" s="54"/>
      <c r="C8" s="77"/>
      <c r="D8" s="78"/>
      <c r="E8" s="79"/>
      <c r="F8" s="78"/>
      <c r="G8" s="80"/>
      <c r="H8" s="77"/>
      <c r="I8" s="79"/>
      <c r="J8" s="78"/>
      <c r="K8" s="80"/>
      <c r="L8" s="77"/>
      <c r="M8" s="79"/>
      <c r="N8" s="78"/>
      <c r="O8" s="80"/>
      <c r="P8" s="77"/>
      <c r="Q8" s="79"/>
      <c r="R8" s="78"/>
      <c r="S8" s="80"/>
      <c r="T8" s="78"/>
      <c r="U8" s="79"/>
      <c r="V8" s="78"/>
      <c r="W8" s="74"/>
      <c r="X8" s="81"/>
      <c r="Y8" s="78"/>
    </row>
    <row r="9" spans="1:25" ht="24" customHeight="1" x14ac:dyDescent="0.3">
      <c r="A9" s="60" t="s">
        <v>44</v>
      </c>
      <c r="B9" s="54"/>
      <c r="C9" s="77"/>
      <c r="D9" s="78"/>
      <c r="E9" s="427"/>
      <c r="F9" s="265"/>
      <c r="G9" s="427"/>
      <c r="H9" s="265"/>
      <c r="I9" s="347">
        <v>7</v>
      </c>
      <c r="J9" s="348">
        <v>13</v>
      </c>
      <c r="K9" s="345">
        <v>16</v>
      </c>
      <c r="L9" s="346">
        <v>1</v>
      </c>
      <c r="M9" s="347">
        <v>7</v>
      </c>
      <c r="N9" s="348">
        <v>15</v>
      </c>
      <c r="O9" s="345">
        <v>12</v>
      </c>
      <c r="P9" s="346">
        <v>12</v>
      </c>
      <c r="Q9" s="347">
        <v>6</v>
      </c>
      <c r="R9" s="348"/>
      <c r="S9" s="343">
        <v>1</v>
      </c>
      <c r="T9" s="346"/>
      <c r="U9" s="437"/>
      <c r="V9" s="438"/>
      <c r="W9" s="439"/>
      <c r="X9" s="450">
        <f t="shared" si="0"/>
        <v>90</v>
      </c>
      <c r="Y9" s="451">
        <v>1</v>
      </c>
    </row>
    <row r="10" spans="1:25" ht="24" customHeight="1" x14ac:dyDescent="0.3">
      <c r="A10" s="60" t="s">
        <v>45</v>
      </c>
      <c r="B10" s="54"/>
      <c r="C10" s="77"/>
      <c r="D10" s="78"/>
      <c r="E10" s="547"/>
      <c r="F10" s="548"/>
      <c r="G10" s="549"/>
      <c r="H10" s="550"/>
      <c r="I10" s="345">
        <v>13</v>
      </c>
      <c r="J10" s="346">
        <v>8</v>
      </c>
      <c r="K10" s="347"/>
      <c r="L10" s="348"/>
      <c r="M10" s="345"/>
      <c r="N10" s="346">
        <v>4</v>
      </c>
      <c r="O10" s="347">
        <v>4</v>
      </c>
      <c r="P10" s="348"/>
      <c r="Q10" s="345">
        <v>5</v>
      </c>
      <c r="R10" s="346"/>
      <c r="S10" s="347">
        <v>2</v>
      </c>
      <c r="T10" s="346">
        <v>5</v>
      </c>
      <c r="U10" s="79"/>
      <c r="V10" s="78"/>
      <c r="W10" s="74"/>
      <c r="X10" s="264">
        <f t="shared" si="0"/>
        <v>41</v>
      </c>
      <c r="Y10" s="265"/>
    </row>
    <row r="11" spans="1:25" ht="24" customHeight="1" x14ac:dyDescent="0.3">
      <c r="A11" s="60" t="s">
        <v>46</v>
      </c>
      <c r="B11" s="54"/>
      <c r="C11" s="77"/>
      <c r="D11" s="78"/>
      <c r="E11" s="427"/>
      <c r="F11" s="265"/>
      <c r="G11" s="428"/>
      <c r="H11" s="429"/>
      <c r="I11" s="345"/>
      <c r="J11" s="346"/>
      <c r="K11" s="347">
        <v>5</v>
      </c>
      <c r="L11" s="348">
        <v>14</v>
      </c>
      <c r="M11" s="345">
        <v>9</v>
      </c>
      <c r="N11" s="346"/>
      <c r="O11" s="347"/>
      <c r="P11" s="348"/>
      <c r="Q11" s="345">
        <v>7</v>
      </c>
      <c r="R11" s="346"/>
      <c r="S11" s="347"/>
      <c r="T11" s="346">
        <v>5</v>
      </c>
      <c r="U11" s="437"/>
      <c r="V11" s="438"/>
      <c r="W11" s="439"/>
      <c r="X11" s="264">
        <f t="shared" si="0"/>
        <v>40</v>
      </c>
      <c r="Y11" s="265"/>
    </row>
    <row r="12" spans="1:25" ht="24" customHeight="1" thickBot="1" x14ac:dyDescent="0.35">
      <c r="A12" s="61" t="s">
        <v>47</v>
      </c>
      <c r="B12" s="52"/>
      <c r="C12" s="82"/>
      <c r="D12" s="83"/>
      <c r="E12" s="551"/>
      <c r="F12" s="552"/>
      <c r="G12" s="553"/>
      <c r="H12" s="554"/>
      <c r="I12" s="517"/>
      <c r="J12" s="518"/>
      <c r="K12" s="515"/>
      <c r="L12" s="516"/>
      <c r="M12" s="517"/>
      <c r="N12" s="518">
        <v>1</v>
      </c>
      <c r="O12" s="515"/>
      <c r="P12" s="516"/>
      <c r="Q12" s="517"/>
      <c r="R12" s="518"/>
      <c r="S12" s="515"/>
      <c r="T12" s="518"/>
      <c r="U12" s="84"/>
      <c r="V12" s="83"/>
      <c r="W12" s="74"/>
      <c r="X12" s="440">
        <f t="shared" si="0"/>
        <v>1</v>
      </c>
      <c r="Y12" s="441"/>
    </row>
    <row r="13" spans="1:25" ht="28.5" customHeight="1" x14ac:dyDescent="0.3">
      <c r="A13" s="64" t="s">
        <v>48</v>
      </c>
      <c r="B13" s="65"/>
      <c r="C13" s="87"/>
      <c r="D13" s="76"/>
      <c r="E13" s="555"/>
      <c r="F13" s="443"/>
      <c r="G13" s="556"/>
      <c r="H13" s="557"/>
      <c r="I13" s="222"/>
      <c r="J13" s="210"/>
      <c r="K13" s="223"/>
      <c r="L13" s="221">
        <v>4</v>
      </c>
      <c r="M13" s="222"/>
      <c r="N13" s="210"/>
      <c r="O13" s="223"/>
      <c r="P13" s="221"/>
      <c r="Q13" s="222"/>
      <c r="R13" s="210"/>
      <c r="S13" s="223"/>
      <c r="T13" s="210"/>
      <c r="U13" s="88"/>
      <c r="V13" s="76"/>
      <c r="W13" s="74"/>
      <c r="X13" s="442">
        <f t="shared" si="0"/>
        <v>4</v>
      </c>
      <c r="Y13" s="443"/>
    </row>
    <row r="14" spans="1:25" ht="24" customHeight="1" x14ac:dyDescent="0.3">
      <c r="A14" s="60" t="s">
        <v>49</v>
      </c>
      <c r="B14" s="54"/>
      <c r="C14" s="77"/>
      <c r="D14" s="78"/>
      <c r="E14" s="427"/>
      <c r="F14" s="265"/>
      <c r="G14" s="428"/>
      <c r="H14" s="429"/>
      <c r="I14" s="345"/>
      <c r="J14" s="346"/>
      <c r="K14" s="347">
        <v>1</v>
      </c>
      <c r="L14" s="348"/>
      <c r="M14" s="345"/>
      <c r="N14" s="346">
        <v>3</v>
      </c>
      <c r="O14" s="347"/>
      <c r="P14" s="348">
        <v>4</v>
      </c>
      <c r="Q14" s="345">
        <v>1</v>
      </c>
      <c r="R14" s="346">
        <v>12</v>
      </c>
      <c r="S14" s="347">
        <v>17</v>
      </c>
      <c r="T14" s="346">
        <v>6</v>
      </c>
      <c r="U14" s="437"/>
      <c r="V14" s="438"/>
      <c r="W14" s="439"/>
      <c r="X14" s="454">
        <f t="shared" si="0"/>
        <v>44</v>
      </c>
      <c r="Y14" s="455">
        <v>3</v>
      </c>
    </row>
    <row r="15" spans="1:25" ht="24" customHeight="1" x14ac:dyDescent="0.3">
      <c r="A15" s="60" t="s">
        <v>50</v>
      </c>
      <c r="B15" s="54"/>
      <c r="C15" s="77"/>
      <c r="D15" s="78"/>
      <c r="E15" s="427"/>
      <c r="F15" s="265"/>
      <c r="G15" s="428"/>
      <c r="H15" s="429"/>
      <c r="I15" s="345">
        <v>3</v>
      </c>
      <c r="J15" s="346"/>
      <c r="K15" s="347"/>
      <c r="L15" s="348"/>
      <c r="M15" s="345">
        <v>5</v>
      </c>
      <c r="N15" s="346"/>
      <c r="O15" s="347">
        <v>4</v>
      </c>
      <c r="P15" s="348">
        <v>6</v>
      </c>
      <c r="Q15" s="345">
        <v>4</v>
      </c>
      <c r="R15" s="346">
        <v>11</v>
      </c>
      <c r="S15" s="347">
        <v>7</v>
      </c>
      <c r="T15" s="346">
        <v>7</v>
      </c>
      <c r="U15" s="437"/>
      <c r="V15" s="438"/>
      <c r="W15" s="439"/>
      <c r="X15" s="452">
        <f t="shared" si="0"/>
        <v>47</v>
      </c>
      <c r="Y15" s="453">
        <v>2</v>
      </c>
    </row>
    <row r="16" spans="1:25" ht="24" customHeight="1" x14ac:dyDescent="0.3">
      <c r="A16" s="60" t="s">
        <v>51</v>
      </c>
      <c r="B16" s="54"/>
      <c r="C16" s="77"/>
      <c r="D16" s="78"/>
      <c r="E16" s="427"/>
      <c r="F16" s="265"/>
      <c r="G16" s="428"/>
      <c r="H16" s="429"/>
      <c r="I16" s="345"/>
      <c r="J16" s="346"/>
      <c r="K16" s="347"/>
      <c r="L16" s="348"/>
      <c r="M16" s="345">
        <v>1</v>
      </c>
      <c r="N16" s="346"/>
      <c r="O16" s="347">
        <v>3</v>
      </c>
      <c r="P16" s="348"/>
      <c r="Q16" s="345"/>
      <c r="R16" s="346">
        <v>2</v>
      </c>
      <c r="S16" s="347"/>
      <c r="T16" s="346"/>
      <c r="U16" s="79"/>
      <c r="V16" s="78"/>
      <c r="W16" s="74"/>
      <c r="X16" s="81">
        <f t="shared" si="0"/>
        <v>6</v>
      </c>
      <c r="Y16" s="78"/>
    </row>
    <row r="17" spans="1:25" ht="24" customHeight="1" x14ac:dyDescent="0.3">
      <c r="A17" s="60" t="s">
        <v>462</v>
      </c>
      <c r="B17" s="54"/>
      <c r="C17" s="77"/>
      <c r="D17" s="78"/>
      <c r="E17" s="79"/>
      <c r="F17" s="78"/>
      <c r="G17" s="80"/>
      <c r="H17" s="77"/>
      <c r="I17" s="213"/>
      <c r="J17" s="212"/>
      <c r="K17" s="214"/>
      <c r="L17" s="211"/>
      <c r="M17" s="213"/>
      <c r="N17" s="212"/>
      <c r="O17" s="214"/>
      <c r="P17" s="211"/>
      <c r="Q17" s="213"/>
      <c r="R17" s="212"/>
      <c r="S17" s="214"/>
      <c r="T17" s="212"/>
      <c r="U17" s="79"/>
      <c r="V17" s="78"/>
      <c r="W17" s="74"/>
      <c r="X17" s="81">
        <f t="shared" si="0"/>
        <v>0</v>
      </c>
      <c r="Y17" s="78"/>
    </row>
    <row r="18" spans="1:25" ht="24.75" customHeight="1" x14ac:dyDescent="0.3">
      <c r="A18" s="60" t="s">
        <v>400</v>
      </c>
      <c r="B18" s="54"/>
      <c r="C18" s="77"/>
      <c r="D18" s="78"/>
      <c r="E18" s="79"/>
      <c r="F18" s="78"/>
      <c r="G18" s="80"/>
      <c r="H18" s="77"/>
      <c r="I18" s="213"/>
      <c r="J18" s="212"/>
      <c r="K18" s="214"/>
      <c r="L18" s="211"/>
      <c r="M18" s="213"/>
      <c r="N18" s="212"/>
      <c r="O18" s="214"/>
      <c r="P18" s="211"/>
      <c r="Q18" s="213"/>
      <c r="R18" s="212"/>
      <c r="S18" s="214"/>
      <c r="T18" s="212"/>
      <c r="U18" s="79"/>
      <c r="V18" s="78"/>
      <c r="W18" s="74"/>
      <c r="X18" s="81">
        <f t="shared" si="0"/>
        <v>0</v>
      </c>
      <c r="Y18" s="78"/>
    </row>
    <row r="19" spans="1:25" ht="24.75" customHeight="1" x14ac:dyDescent="0.3">
      <c r="A19" s="60" t="s">
        <v>80</v>
      </c>
      <c r="B19" s="54"/>
      <c r="C19" s="77"/>
      <c r="D19" s="78"/>
      <c r="E19" s="79"/>
      <c r="F19" s="78"/>
      <c r="G19" s="80"/>
      <c r="H19" s="77"/>
      <c r="I19" s="213"/>
      <c r="J19" s="212"/>
      <c r="K19" s="214"/>
      <c r="L19" s="211"/>
      <c r="M19" s="213"/>
      <c r="N19" s="212"/>
      <c r="O19" s="214"/>
      <c r="P19" s="211"/>
      <c r="Q19" s="213"/>
      <c r="R19" s="212"/>
      <c r="S19" s="214"/>
      <c r="T19" s="212"/>
      <c r="U19" s="79"/>
      <c r="V19" s="78"/>
      <c r="W19" s="74"/>
      <c r="X19" s="81">
        <f t="shared" si="0"/>
        <v>0</v>
      </c>
      <c r="Y19" s="78"/>
    </row>
    <row r="20" spans="1:25" ht="24.75" customHeight="1" x14ac:dyDescent="0.3">
      <c r="A20" s="61" t="s">
        <v>851</v>
      </c>
      <c r="B20" s="52"/>
      <c r="C20" s="216"/>
      <c r="D20" s="217"/>
      <c r="E20" s="218"/>
      <c r="F20" s="217"/>
      <c r="G20" s="219"/>
      <c r="H20" s="216"/>
      <c r="I20" s="218"/>
      <c r="J20" s="217"/>
      <c r="K20" s="219"/>
      <c r="L20" s="216"/>
      <c r="M20" s="218"/>
      <c r="N20" s="217"/>
      <c r="O20" s="219"/>
      <c r="P20" s="216"/>
      <c r="Q20" s="218"/>
      <c r="R20" s="217"/>
      <c r="S20" s="219"/>
      <c r="T20" s="217"/>
      <c r="U20" s="218"/>
      <c r="V20" s="217"/>
      <c r="W20" s="208"/>
      <c r="X20" s="215">
        <f t="shared" si="0"/>
        <v>0</v>
      </c>
      <c r="Y20" s="83"/>
    </row>
    <row r="21" spans="1:25" ht="24.75" customHeight="1" thickBot="1" x14ac:dyDescent="0.35">
      <c r="A21" s="66" t="s">
        <v>137</v>
      </c>
      <c r="B21" s="67"/>
      <c r="C21" s="90"/>
      <c r="D21" s="91"/>
      <c r="E21" s="92"/>
      <c r="F21" s="91"/>
      <c r="G21" s="93"/>
      <c r="H21" s="90"/>
      <c r="I21" s="226"/>
      <c r="J21" s="225"/>
      <c r="K21" s="227"/>
      <c r="L21" s="224"/>
      <c r="M21" s="226"/>
      <c r="N21" s="225"/>
      <c r="O21" s="227"/>
      <c r="P21" s="224"/>
      <c r="Q21" s="226"/>
      <c r="R21" s="225"/>
      <c r="S21" s="227"/>
      <c r="T21" s="91"/>
      <c r="U21" s="92"/>
      <c r="V21" s="91"/>
      <c r="W21" s="74"/>
      <c r="X21" s="94">
        <f t="shared" si="0"/>
        <v>0</v>
      </c>
      <c r="Y21" s="91"/>
    </row>
    <row r="22" spans="1:25" ht="12.75" customHeight="1" x14ac:dyDescent="0.3">
      <c r="A22" s="62"/>
      <c r="B22" s="53"/>
      <c r="C22" s="95"/>
      <c r="D22" s="96"/>
      <c r="E22" s="97"/>
      <c r="F22" s="96"/>
      <c r="G22" s="98"/>
      <c r="H22" s="95"/>
      <c r="I22" s="231"/>
      <c r="J22" s="230"/>
      <c r="K22" s="232"/>
      <c r="L22" s="229"/>
      <c r="M22" s="231"/>
      <c r="N22" s="230"/>
      <c r="O22" s="232"/>
      <c r="P22" s="229"/>
      <c r="Q22" s="231"/>
      <c r="R22" s="230"/>
      <c r="S22" s="232"/>
      <c r="T22" s="96"/>
      <c r="U22" s="97"/>
      <c r="V22" s="96"/>
      <c r="W22" s="74"/>
      <c r="X22" s="99"/>
      <c r="Y22" s="96"/>
    </row>
    <row r="23" spans="1:25" ht="24.75" customHeight="1" x14ac:dyDescent="0.3">
      <c r="A23" s="63" t="s">
        <v>52</v>
      </c>
      <c r="B23" s="50"/>
      <c r="C23" s="69"/>
      <c r="D23" s="70"/>
      <c r="E23" s="71"/>
      <c r="F23" s="70"/>
      <c r="G23" s="72"/>
      <c r="H23" s="69"/>
      <c r="I23" s="205"/>
      <c r="J23" s="204"/>
      <c r="K23" s="206"/>
      <c r="L23" s="203">
        <v>3</v>
      </c>
      <c r="M23" s="205"/>
      <c r="N23" s="204"/>
      <c r="O23" s="206"/>
      <c r="P23" s="203"/>
      <c r="Q23" s="205"/>
      <c r="R23" s="204"/>
      <c r="S23" s="206"/>
      <c r="T23" s="70"/>
      <c r="U23" s="71"/>
      <c r="V23" s="70"/>
      <c r="W23" s="74"/>
      <c r="X23" s="81">
        <f t="shared" ref="X23:X41" si="1">SUM(C23:V23)</f>
        <v>3</v>
      </c>
      <c r="Y23" s="78"/>
    </row>
    <row r="24" spans="1:25" ht="23.25" customHeight="1" x14ac:dyDescent="0.3">
      <c r="A24" s="61" t="s">
        <v>149</v>
      </c>
      <c r="B24" s="52"/>
      <c r="C24" s="82"/>
      <c r="D24" s="83"/>
      <c r="E24" s="84"/>
      <c r="F24" s="83"/>
      <c r="G24" s="85"/>
      <c r="H24" s="82"/>
      <c r="I24" s="218"/>
      <c r="J24" s="217"/>
      <c r="K24" s="219"/>
      <c r="L24" s="216"/>
      <c r="M24" s="218"/>
      <c r="N24" s="217"/>
      <c r="O24" s="219"/>
      <c r="P24" s="216"/>
      <c r="Q24" s="218"/>
      <c r="R24" s="217"/>
      <c r="S24" s="219"/>
      <c r="T24" s="83"/>
      <c r="U24" s="84"/>
      <c r="V24" s="83"/>
      <c r="W24" s="74"/>
      <c r="X24" s="86">
        <f t="shared" si="1"/>
        <v>0</v>
      </c>
      <c r="Y24" s="83"/>
    </row>
    <row r="25" spans="1:25" ht="24" customHeight="1" x14ac:dyDescent="0.3">
      <c r="A25" s="60" t="s">
        <v>145</v>
      </c>
      <c r="B25" s="54"/>
      <c r="C25" s="77"/>
      <c r="D25" s="78"/>
      <c r="E25" s="79"/>
      <c r="F25" s="78"/>
      <c r="G25" s="80"/>
      <c r="H25" s="77"/>
      <c r="I25" s="213"/>
      <c r="J25" s="212"/>
      <c r="K25" s="214"/>
      <c r="L25" s="211"/>
      <c r="M25" s="213"/>
      <c r="N25" s="212"/>
      <c r="O25" s="214"/>
      <c r="P25" s="211"/>
      <c r="Q25" s="213"/>
      <c r="R25" s="212"/>
      <c r="S25" s="214"/>
      <c r="T25" s="78"/>
      <c r="U25" s="79"/>
      <c r="V25" s="78"/>
      <c r="W25" s="95"/>
      <c r="X25" s="81">
        <f t="shared" si="1"/>
        <v>0</v>
      </c>
      <c r="Y25" s="78"/>
    </row>
    <row r="26" spans="1:25" ht="24.75" hidden="1" customHeight="1" x14ac:dyDescent="0.3">
      <c r="A26" s="63" t="s">
        <v>147</v>
      </c>
      <c r="B26" s="50"/>
      <c r="C26" s="69"/>
      <c r="D26" s="70"/>
      <c r="E26" s="71"/>
      <c r="F26" s="70"/>
      <c r="G26" s="72"/>
      <c r="H26" s="69"/>
      <c r="I26" s="205"/>
      <c r="J26" s="204"/>
      <c r="K26" s="206"/>
      <c r="L26" s="203"/>
      <c r="M26" s="205"/>
      <c r="N26" s="204"/>
      <c r="O26" s="206"/>
      <c r="P26" s="203"/>
      <c r="Q26" s="205"/>
      <c r="R26" s="204"/>
      <c r="S26" s="206"/>
      <c r="T26" s="70"/>
      <c r="U26" s="71"/>
      <c r="V26" s="70"/>
      <c r="W26" s="74"/>
      <c r="X26" s="99">
        <f t="shared" si="1"/>
        <v>0</v>
      </c>
      <c r="Y26" s="70"/>
    </row>
    <row r="27" spans="1:25" ht="23.25" customHeight="1" x14ac:dyDescent="0.3">
      <c r="A27" s="60" t="s">
        <v>355</v>
      </c>
      <c r="B27" s="54"/>
      <c r="C27" s="77"/>
      <c r="D27" s="78"/>
      <c r="E27" s="79"/>
      <c r="F27" s="78"/>
      <c r="G27" s="80"/>
      <c r="H27" s="77"/>
      <c r="I27" s="213"/>
      <c r="J27" s="212"/>
      <c r="K27" s="214"/>
      <c r="L27" s="211"/>
      <c r="M27" s="213"/>
      <c r="N27" s="212"/>
      <c r="O27" s="214"/>
      <c r="P27" s="211"/>
      <c r="Q27" s="213"/>
      <c r="R27" s="212"/>
      <c r="S27" s="214"/>
      <c r="T27" s="78"/>
      <c r="U27" s="79"/>
      <c r="V27" s="78"/>
      <c r="W27" s="95"/>
      <c r="X27" s="81">
        <f t="shared" si="1"/>
        <v>0</v>
      </c>
      <c r="Y27" s="78"/>
    </row>
    <row r="28" spans="1:25" ht="26.25" hidden="1" customHeight="1" x14ac:dyDescent="0.3">
      <c r="A28" s="60" t="s">
        <v>84</v>
      </c>
      <c r="B28" s="54"/>
      <c r="C28" s="77"/>
      <c r="D28" s="78"/>
      <c r="E28" s="79"/>
      <c r="F28" s="78"/>
      <c r="G28" s="80"/>
      <c r="H28" s="77"/>
      <c r="I28" s="213"/>
      <c r="J28" s="212"/>
      <c r="K28" s="214"/>
      <c r="L28" s="211"/>
      <c r="M28" s="213"/>
      <c r="N28" s="212"/>
      <c r="O28" s="214"/>
      <c r="P28" s="211"/>
      <c r="Q28" s="213"/>
      <c r="R28" s="212"/>
      <c r="S28" s="214"/>
      <c r="T28" s="78"/>
      <c r="U28" s="79"/>
      <c r="V28" s="78"/>
      <c r="W28" s="77"/>
      <c r="X28" s="86">
        <f t="shared" si="1"/>
        <v>0</v>
      </c>
      <c r="Y28" s="78"/>
    </row>
    <row r="29" spans="1:25" ht="9" customHeight="1" x14ac:dyDescent="0.3">
      <c r="A29" s="63"/>
      <c r="B29" s="50"/>
      <c r="C29" s="69"/>
      <c r="D29" s="70"/>
      <c r="E29" s="71"/>
      <c r="F29" s="70"/>
      <c r="G29" s="72"/>
      <c r="H29" s="69"/>
      <c r="I29" s="205"/>
      <c r="J29" s="204"/>
      <c r="K29" s="206"/>
      <c r="L29" s="203"/>
      <c r="M29" s="205"/>
      <c r="N29" s="204"/>
      <c r="O29" s="206"/>
      <c r="P29" s="203"/>
      <c r="Q29" s="205"/>
      <c r="R29" s="204"/>
      <c r="S29" s="206"/>
      <c r="T29" s="70"/>
      <c r="U29" s="71"/>
      <c r="V29" s="70"/>
      <c r="W29" s="74"/>
      <c r="X29" s="81"/>
      <c r="Y29" s="70"/>
    </row>
    <row r="30" spans="1:25" ht="29.25" hidden="1" customHeight="1" x14ac:dyDescent="0.3">
      <c r="A30" s="64" t="s">
        <v>126</v>
      </c>
      <c r="B30" s="65"/>
      <c r="C30" s="87"/>
      <c r="D30" s="76"/>
      <c r="E30" s="88"/>
      <c r="F30" s="76"/>
      <c r="G30" s="89"/>
      <c r="H30" s="87"/>
      <c r="I30" s="222"/>
      <c r="J30" s="210"/>
      <c r="K30" s="223"/>
      <c r="L30" s="221"/>
      <c r="M30" s="222"/>
      <c r="N30" s="210"/>
      <c r="O30" s="223"/>
      <c r="P30" s="221"/>
      <c r="Q30" s="222"/>
      <c r="R30" s="210"/>
      <c r="S30" s="223"/>
      <c r="T30" s="76"/>
      <c r="U30" s="88"/>
      <c r="V30" s="76"/>
      <c r="W30" s="74"/>
      <c r="X30" s="99">
        <f t="shared" si="1"/>
        <v>0</v>
      </c>
      <c r="Y30" s="76"/>
    </row>
    <row r="31" spans="1:25" ht="24" hidden="1" customHeight="1" x14ac:dyDescent="0.3">
      <c r="A31" s="60" t="s">
        <v>127</v>
      </c>
      <c r="B31" s="54"/>
      <c r="C31" s="77"/>
      <c r="D31" s="78"/>
      <c r="E31" s="79"/>
      <c r="F31" s="78"/>
      <c r="G31" s="80"/>
      <c r="H31" s="77"/>
      <c r="I31" s="213"/>
      <c r="J31" s="212"/>
      <c r="K31" s="214"/>
      <c r="L31" s="211"/>
      <c r="M31" s="213"/>
      <c r="N31" s="212"/>
      <c r="O31" s="214"/>
      <c r="P31" s="211"/>
      <c r="Q31" s="213"/>
      <c r="R31" s="212"/>
      <c r="S31" s="214"/>
      <c r="T31" s="78"/>
      <c r="U31" s="79"/>
      <c r="V31" s="78"/>
      <c r="W31" s="74"/>
      <c r="X31" s="81">
        <f t="shared" si="1"/>
        <v>0</v>
      </c>
      <c r="Y31" s="78"/>
    </row>
    <row r="32" spans="1:25" ht="24" hidden="1" customHeight="1" x14ac:dyDescent="0.3">
      <c r="A32" s="60" t="s">
        <v>128</v>
      </c>
      <c r="B32" s="54"/>
      <c r="C32" s="77"/>
      <c r="D32" s="78"/>
      <c r="E32" s="79"/>
      <c r="F32" s="78"/>
      <c r="G32" s="80"/>
      <c r="H32" s="77"/>
      <c r="I32" s="213"/>
      <c r="J32" s="212"/>
      <c r="K32" s="214"/>
      <c r="L32" s="211"/>
      <c r="M32" s="213"/>
      <c r="N32" s="212"/>
      <c r="O32" s="214"/>
      <c r="P32" s="211"/>
      <c r="Q32" s="213"/>
      <c r="R32" s="212"/>
      <c r="S32" s="214"/>
      <c r="T32" s="78"/>
      <c r="U32" s="79"/>
      <c r="V32" s="78"/>
      <c r="W32" s="74"/>
      <c r="X32" s="81">
        <f t="shared" si="1"/>
        <v>0</v>
      </c>
      <c r="Y32" s="78"/>
    </row>
    <row r="33" spans="1:25" ht="24" hidden="1" customHeight="1" x14ac:dyDescent="0.3">
      <c r="A33" s="60" t="s">
        <v>129</v>
      </c>
      <c r="B33" s="54"/>
      <c r="C33" s="77"/>
      <c r="D33" s="78"/>
      <c r="E33" s="79"/>
      <c r="F33" s="78"/>
      <c r="G33" s="80"/>
      <c r="H33" s="77"/>
      <c r="I33" s="213"/>
      <c r="J33" s="212"/>
      <c r="K33" s="214"/>
      <c r="L33" s="211"/>
      <c r="M33" s="213"/>
      <c r="N33" s="212"/>
      <c r="O33" s="214"/>
      <c r="P33" s="211"/>
      <c r="Q33" s="213"/>
      <c r="R33" s="212"/>
      <c r="S33" s="214"/>
      <c r="T33" s="78"/>
      <c r="U33" s="79"/>
      <c r="V33" s="78"/>
      <c r="W33" s="74"/>
      <c r="X33" s="81">
        <f t="shared" si="1"/>
        <v>0</v>
      </c>
      <c r="Y33" s="78"/>
    </row>
    <row r="34" spans="1:25" ht="24" hidden="1" customHeight="1" x14ac:dyDescent="0.3">
      <c r="A34" s="60" t="s">
        <v>130</v>
      </c>
      <c r="B34" s="54"/>
      <c r="C34" s="77"/>
      <c r="D34" s="78"/>
      <c r="E34" s="79"/>
      <c r="F34" s="78"/>
      <c r="G34" s="80"/>
      <c r="H34" s="77"/>
      <c r="I34" s="213"/>
      <c r="J34" s="212"/>
      <c r="K34" s="214"/>
      <c r="L34" s="211"/>
      <c r="M34" s="213"/>
      <c r="N34" s="212"/>
      <c r="O34" s="214"/>
      <c r="P34" s="211"/>
      <c r="Q34" s="213"/>
      <c r="R34" s="212"/>
      <c r="S34" s="214"/>
      <c r="T34" s="78"/>
      <c r="U34" s="79"/>
      <c r="V34" s="78"/>
      <c r="W34" s="74"/>
      <c r="X34" s="81">
        <f t="shared" si="1"/>
        <v>0</v>
      </c>
      <c r="Y34" s="78"/>
    </row>
    <row r="35" spans="1:25" ht="24" hidden="1" customHeight="1" x14ac:dyDescent="0.3">
      <c r="A35" s="60" t="s">
        <v>131</v>
      </c>
      <c r="B35" s="54"/>
      <c r="C35" s="77"/>
      <c r="D35" s="78"/>
      <c r="E35" s="79"/>
      <c r="F35" s="78"/>
      <c r="G35" s="80"/>
      <c r="H35" s="77"/>
      <c r="I35" s="213"/>
      <c r="J35" s="212"/>
      <c r="K35" s="214"/>
      <c r="L35" s="211"/>
      <c r="M35" s="213"/>
      <c r="N35" s="212"/>
      <c r="O35" s="214"/>
      <c r="P35" s="211"/>
      <c r="Q35" s="213"/>
      <c r="R35" s="212"/>
      <c r="S35" s="214"/>
      <c r="T35" s="78"/>
      <c r="U35" s="79"/>
      <c r="V35" s="78"/>
      <c r="W35" s="74"/>
      <c r="X35" s="81">
        <f t="shared" si="1"/>
        <v>0</v>
      </c>
      <c r="Y35" s="78"/>
    </row>
    <row r="36" spans="1:25" ht="24" hidden="1" customHeight="1" x14ac:dyDescent="0.3">
      <c r="A36" s="60" t="s">
        <v>132</v>
      </c>
      <c r="B36" s="54"/>
      <c r="C36" s="77"/>
      <c r="D36" s="78"/>
      <c r="E36" s="79"/>
      <c r="F36" s="78"/>
      <c r="G36" s="80"/>
      <c r="H36" s="77"/>
      <c r="I36" s="213"/>
      <c r="J36" s="212"/>
      <c r="K36" s="214"/>
      <c r="L36" s="211"/>
      <c r="M36" s="213"/>
      <c r="N36" s="212"/>
      <c r="O36" s="214"/>
      <c r="P36" s="211"/>
      <c r="Q36" s="213"/>
      <c r="R36" s="212"/>
      <c r="S36" s="214"/>
      <c r="T36" s="78"/>
      <c r="U36" s="79"/>
      <c r="V36" s="78"/>
      <c r="W36" s="74"/>
      <c r="X36" s="81">
        <f t="shared" si="1"/>
        <v>0</v>
      </c>
      <c r="Y36" s="78"/>
    </row>
    <row r="37" spans="1:25" ht="23.25" customHeight="1" x14ac:dyDescent="0.3">
      <c r="A37" s="113" t="s">
        <v>133</v>
      </c>
      <c r="B37" s="54"/>
      <c r="C37" s="77">
        <v>7</v>
      </c>
      <c r="D37" s="78"/>
      <c r="E37" s="79">
        <v>20</v>
      </c>
      <c r="F37" s="78"/>
      <c r="G37" s="80">
        <v>12</v>
      </c>
      <c r="H37" s="77">
        <v>7</v>
      </c>
      <c r="I37" s="213"/>
      <c r="J37" s="212">
        <v>1</v>
      </c>
      <c r="K37" s="214"/>
      <c r="L37" s="211"/>
      <c r="M37" s="213"/>
      <c r="N37" s="212"/>
      <c r="O37" s="214"/>
      <c r="P37" s="211"/>
      <c r="Q37" s="213"/>
      <c r="R37" s="212"/>
      <c r="S37" s="214"/>
      <c r="T37" s="78"/>
      <c r="U37" s="79"/>
      <c r="V37" s="78"/>
      <c r="W37" s="74"/>
      <c r="X37" s="81">
        <f t="shared" si="1"/>
        <v>47</v>
      </c>
      <c r="Y37" s="78"/>
    </row>
    <row r="38" spans="1:25" ht="24" hidden="1" customHeight="1" x14ac:dyDescent="0.3">
      <c r="A38" s="60" t="s">
        <v>341</v>
      </c>
      <c r="B38" s="54"/>
      <c r="C38" s="77"/>
      <c r="D38" s="78"/>
      <c r="E38" s="79"/>
      <c r="F38" s="78"/>
      <c r="G38" s="80"/>
      <c r="H38" s="77"/>
      <c r="I38" s="79"/>
      <c r="J38" s="78"/>
      <c r="K38" s="80"/>
      <c r="L38" s="77"/>
      <c r="M38" s="79"/>
      <c r="N38" s="78"/>
      <c r="O38" s="80"/>
      <c r="P38" s="77"/>
      <c r="Q38" s="79"/>
      <c r="R38" s="78"/>
      <c r="S38" s="80"/>
      <c r="T38" s="78"/>
      <c r="U38" s="79"/>
      <c r="V38" s="78"/>
      <c r="W38" s="74"/>
      <c r="X38" s="81">
        <f t="shared" si="1"/>
        <v>0</v>
      </c>
      <c r="Y38" s="78"/>
    </row>
    <row r="39" spans="1:25" ht="9" customHeight="1" thickBot="1" x14ac:dyDescent="0.35">
      <c r="A39" s="66"/>
      <c r="B39" s="67"/>
      <c r="C39" s="90"/>
      <c r="D39" s="91"/>
      <c r="E39" s="92"/>
      <c r="F39" s="91"/>
      <c r="G39" s="93"/>
      <c r="H39" s="90"/>
      <c r="I39" s="92"/>
      <c r="J39" s="91"/>
      <c r="K39" s="93"/>
      <c r="L39" s="90"/>
      <c r="M39" s="92"/>
      <c r="N39" s="91"/>
      <c r="O39" s="93"/>
      <c r="P39" s="90"/>
      <c r="Q39" s="92"/>
      <c r="R39" s="91"/>
      <c r="S39" s="93"/>
      <c r="T39" s="91"/>
      <c r="U39" s="92"/>
      <c r="V39" s="91"/>
      <c r="W39" s="74"/>
      <c r="X39" s="94"/>
      <c r="Y39" s="91"/>
    </row>
    <row r="40" spans="1:25" ht="6" customHeight="1" thickBot="1" x14ac:dyDescent="0.35">
      <c r="A40" s="118"/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</row>
    <row r="41" spans="1:25" s="372" customFormat="1" ht="26.25" customHeight="1" thickBot="1" x14ac:dyDescent="0.3">
      <c r="A41" s="370" t="s">
        <v>134</v>
      </c>
      <c r="B41" s="371"/>
      <c r="C41" s="116">
        <f t="shared" ref="C41:V41" si="2">SUM(C7:C40)</f>
        <v>7</v>
      </c>
      <c r="D41" s="117">
        <f t="shared" si="2"/>
        <v>0</v>
      </c>
      <c r="E41" s="340">
        <f t="shared" si="2"/>
        <v>20</v>
      </c>
      <c r="F41" s="117">
        <f t="shared" si="2"/>
        <v>0</v>
      </c>
      <c r="G41" s="340">
        <f t="shared" si="2"/>
        <v>12</v>
      </c>
      <c r="H41" s="117">
        <f t="shared" si="2"/>
        <v>7</v>
      </c>
      <c r="I41" s="340">
        <f t="shared" si="2"/>
        <v>23</v>
      </c>
      <c r="J41" s="117">
        <f t="shared" si="2"/>
        <v>22</v>
      </c>
      <c r="K41" s="340">
        <f t="shared" si="2"/>
        <v>22</v>
      </c>
      <c r="L41" s="117">
        <f t="shared" si="2"/>
        <v>22</v>
      </c>
      <c r="M41" s="340">
        <f t="shared" si="2"/>
        <v>22</v>
      </c>
      <c r="N41" s="117">
        <f t="shared" si="2"/>
        <v>23</v>
      </c>
      <c r="O41" s="340">
        <f t="shared" si="2"/>
        <v>23</v>
      </c>
      <c r="P41" s="117">
        <f t="shared" si="2"/>
        <v>22</v>
      </c>
      <c r="Q41" s="340">
        <f t="shared" si="2"/>
        <v>23</v>
      </c>
      <c r="R41" s="117">
        <f t="shared" si="2"/>
        <v>25</v>
      </c>
      <c r="S41" s="340">
        <f t="shared" si="2"/>
        <v>27</v>
      </c>
      <c r="T41" s="117">
        <f t="shared" si="2"/>
        <v>23</v>
      </c>
      <c r="U41" s="340">
        <f t="shared" si="2"/>
        <v>0</v>
      </c>
      <c r="V41" s="117">
        <f t="shared" si="2"/>
        <v>0</v>
      </c>
      <c r="W41" s="74"/>
      <c r="X41" s="646">
        <f t="shared" si="1"/>
        <v>323</v>
      </c>
      <c r="Y41" s="647"/>
    </row>
    <row r="42" spans="1:25" ht="4.5" customHeight="1" x14ac:dyDescent="0.25"/>
  </sheetData>
  <mergeCells count="1">
    <mergeCell ref="X41:Y41"/>
  </mergeCells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71" orientation="landscape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4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3" sqref="E3"/>
    </sheetView>
  </sheetViews>
  <sheetFormatPr baseColWidth="10" defaultRowHeight="15" x14ac:dyDescent="0.25"/>
  <cols>
    <col min="1" max="1" width="45.5703125" style="49" customWidth="1"/>
    <col min="2" max="2" width="1.140625" customWidth="1"/>
    <col min="3" max="20" width="7.7109375" customWidth="1"/>
    <col min="21" max="22" width="7.7109375" hidden="1" customWidth="1"/>
    <col min="23" max="23" width="1.140625" customWidth="1"/>
    <col min="25" max="25" width="9.140625" customWidth="1"/>
    <col min="26" max="26" width="1" customWidth="1"/>
  </cols>
  <sheetData>
    <row r="1" spans="1:25" ht="37.5" customHeight="1" x14ac:dyDescent="0.45">
      <c r="A1" s="46" t="s">
        <v>625</v>
      </c>
    </row>
    <row r="2" spans="1:25" ht="14.25" customHeight="1" x14ac:dyDescent="0.25"/>
    <row r="3" spans="1:25" ht="46.5" x14ac:dyDescent="0.7">
      <c r="A3" s="48" t="s">
        <v>135</v>
      </c>
    </row>
    <row r="4" spans="1:25" ht="24.75" customHeight="1" thickBot="1" x14ac:dyDescent="0.3"/>
    <row r="5" spans="1:25" s="106" customFormat="1" ht="21" x14ac:dyDescent="0.35">
      <c r="A5" s="100"/>
      <c r="B5" s="101"/>
      <c r="C5" s="101" t="s">
        <v>22</v>
      </c>
      <c r="D5" s="102" t="s">
        <v>23</v>
      </c>
      <c r="E5" s="103" t="s">
        <v>24</v>
      </c>
      <c r="F5" s="102" t="s">
        <v>25</v>
      </c>
      <c r="G5" s="104" t="s">
        <v>26</v>
      </c>
      <c r="H5" s="105" t="s">
        <v>27</v>
      </c>
      <c r="I5" s="103" t="s">
        <v>28</v>
      </c>
      <c r="J5" s="102" t="s">
        <v>29</v>
      </c>
      <c r="K5" s="104" t="s">
        <v>30</v>
      </c>
      <c r="L5" s="105" t="s">
        <v>31</v>
      </c>
      <c r="M5" s="103" t="s">
        <v>32</v>
      </c>
      <c r="N5" s="102" t="s">
        <v>33</v>
      </c>
      <c r="O5" s="104" t="s">
        <v>34</v>
      </c>
      <c r="P5" s="105" t="s">
        <v>35</v>
      </c>
      <c r="Q5" s="103" t="s">
        <v>36</v>
      </c>
      <c r="R5" s="102" t="s">
        <v>37</v>
      </c>
      <c r="S5" s="104" t="s">
        <v>38</v>
      </c>
      <c r="T5" s="102" t="s">
        <v>39</v>
      </c>
      <c r="U5" s="103" t="s">
        <v>40</v>
      </c>
      <c r="V5" s="102" t="s">
        <v>41</v>
      </c>
      <c r="X5" s="103" t="s">
        <v>42</v>
      </c>
      <c r="Y5" s="107" t="s">
        <v>9</v>
      </c>
    </row>
    <row r="6" spans="1:25" ht="4.5" customHeight="1" thickBot="1" x14ac:dyDescent="0.3">
      <c r="A6" s="51"/>
      <c r="B6" s="55"/>
      <c r="C6" s="55"/>
      <c r="D6" s="56"/>
      <c r="E6" s="57"/>
      <c r="F6" s="56"/>
      <c r="G6" s="58"/>
      <c r="H6" s="55"/>
      <c r="I6" s="57"/>
      <c r="J6" s="56"/>
      <c r="K6" s="58"/>
      <c r="L6" s="55"/>
      <c r="M6" s="57"/>
      <c r="N6" s="56"/>
      <c r="O6" s="58"/>
      <c r="P6" s="55"/>
      <c r="Q6" s="57"/>
      <c r="R6" s="56"/>
      <c r="S6" s="58"/>
      <c r="T6" s="56"/>
      <c r="U6" s="57"/>
      <c r="V6" s="56"/>
      <c r="X6" s="57"/>
      <c r="Y6" s="56"/>
    </row>
    <row r="7" spans="1:25" ht="29.25" hidden="1" customHeight="1" x14ac:dyDescent="0.3">
      <c r="A7" s="59" t="s">
        <v>43</v>
      </c>
      <c r="B7" s="50"/>
      <c r="C7" s="203"/>
      <c r="D7" s="204"/>
      <c r="E7" s="205"/>
      <c r="F7" s="204"/>
      <c r="G7" s="206"/>
      <c r="H7" s="203"/>
      <c r="I7" s="205"/>
      <c r="J7" s="204"/>
      <c r="K7" s="206"/>
      <c r="L7" s="203"/>
      <c r="M7" s="205"/>
      <c r="N7" s="204"/>
      <c r="O7" s="206"/>
      <c r="P7" s="203"/>
      <c r="Q7" s="205"/>
      <c r="R7" s="204"/>
      <c r="S7" s="206"/>
      <c r="T7" s="204"/>
      <c r="U7" s="205"/>
      <c r="V7" s="207"/>
      <c r="W7" s="208"/>
      <c r="X7" s="209">
        <f t="shared" ref="X7:X21" si="0">SUM(C7:V7)</f>
        <v>0</v>
      </c>
      <c r="Y7" s="210"/>
    </row>
    <row r="8" spans="1:25" ht="9" customHeight="1" x14ac:dyDescent="0.3">
      <c r="A8" s="60"/>
      <c r="B8" s="54"/>
      <c r="C8" s="211"/>
      <c r="D8" s="212"/>
      <c r="E8" s="213"/>
      <c r="F8" s="212"/>
      <c r="G8" s="214"/>
      <c r="H8" s="211"/>
      <c r="I8" s="222"/>
      <c r="J8" s="210"/>
      <c r="K8" s="214"/>
      <c r="L8" s="211"/>
      <c r="M8" s="213"/>
      <c r="N8" s="212"/>
      <c r="O8" s="214"/>
      <c r="P8" s="211"/>
      <c r="Q8" s="213"/>
      <c r="R8" s="212"/>
      <c r="S8" s="214"/>
      <c r="T8" s="212"/>
      <c r="U8" s="213"/>
      <c r="V8" s="212"/>
      <c r="W8" s="208"/>
      <c r="X8" s="215"/>
      <c r="Y8" s="212"/>
    </row>
    <row r="9" spans="1:25" ht="24" customHeight="1" x14ac:dyDescent="0.3">
      <c r="A9" s="60" t="s">
        <v>44</v>
      </c>
      <c r="B9" s="54"/>
      <c r="C9" s="211"/>
      <c r="D9" s="212"/>
      <c r="E9" s="213"/>
      <c r="F9" s="212"/>
      <c r="G9" s="214"/>
      <c r="H9" s="211"/>
      <c r="I9" s="343">
        <v>2</v>
      </c>
      <c r="J9" s="344">
        <v>3</v>
      </c>
      <c r="K9" s="345">
        <v>8</v>
      </c>
      <c r="L9" s="346">
        <v>4</v>
      </c>
      <c r="M9" s="347">
        <v>4</v>
      </c>
      <c r="N9" s="348">
        <v>5</v>
      </c>
      <c r="O9" s="345">
        <v>5</v>
      </c>
      <c r="P9" s="346">
        <v>5</v>
      </c>
      <c r="Q9" s="345">
        <v>3</v>
      </c>
      <c r="R9" s="346"/>
      <c r="S9" s="347">
        <v>2</v>
      </c>
      <c r="T9" s="346">
        <v>4</v>
      </c>
      <c r="U9" s="345"/>
      <c r="V9" s="346"/>
      <c r="W9" s="349"/>
      <c r="X9" s="343">
        <f t="shared" si="0"/>
        <v>45</v>
      </c>
      <c r="Y9" s="212"/>
    </row>
    <row r="10" spans="1:25" ht="24" customHeight="1" x14ac:dyDescent="0.3">
      <c r="A10" s="60" t="s">
        <v>45</v>
      </c>
      <c r="B10" s="54"/>
      <c r="C10" s="211"/>
      <c r="D10" s="212"/>
      <c r="E10" s="213"/>
      <c r="F10" s="212"/>
      <c r="G10" s="214"/>
      <c r="H10" s="211"/>
      <c r="I10" s="345">
        <v>4</v>
      </c>
      <c r="J10" s="346">
        <v>2</v>
      </c>
      <c r="K10" s="347">
        <v>3</v>
      </c>
      <c r="L10" s="348">
        <v>6</v>
      </c>
      <c r="M10" s="345">
        <v>7</v>
      </c>
      <c r="N10" s="346">
        <v>6</v>
      </c>
      <c r="O10" s="347">
        <v>3</v>
      </c>
      <c r="P10" s="348">
        <v>6</v>
      </c>
      <c r="Q10" s="345">
        <v>3</v>
      </c>
      <c r="R10" s="346">
        <v>3</v>
      </c>
      <c r="S10" s="347">
        <v>2</v>
      </c>
      <c r="T10" s="346">
        <v>9</v>
      </c>
      <c r="U10" s="345"/>
      <c r="V10" s="346"/>
      <c r="W10" s="349"/>
      <c r="X10" s="343">
        <f t="shared" si="0"/>
        <v>54</v>
      </c>
      <c r="Y10" s="212"/>
    </row>
    <row r="11" spans="1:25" ht="24" customHeight="1" x14ac:dyDescent="0.3">
      <c r="A11" s="60" t="s">
        <v>46</v>
      </c>
      <c r="B11" s="54"/>
      <c r="C11" s="211"/>
      <c r="D11" s="212"/>
      <c r="E11" s="213"/>
      <c r="F11" s="212"/>
      <c r="G11" s="214"/>
      <c r="H11" s="211"/>
      <c r="I11" s="345"/>
      <c r="J11" s="346"/>
      <c r="K11" s="347">
        <v>6</v>
      </c>
      <c r="L11" s="348">
        <v>6</v>
      </c>
      <c r="M11" s="345">
        <v>7</v>
      </c>
      <c r="N11" s="346">
        <v>3</v>
      </c>
      <c r="O11" s="347">
        <v>4</v>
      </c>
      <c r="P11" s="348">
        <v>3</v>
      </c>
      <c r="Q11" s="345">
        <v>6</v>
      </c>
      <c r="R11" s="346">
        <v>2</v>
      </c>
      <c r="S11" s="347">
        <v>2</v>
      </c>
      <c r="T11" s="346">
        <v>3</v>
      </c>
      <c r="U11" s="345"/>
      <c r="V11" s="346"/>
      <c r="W11" s="349"/>
      <c r="X11" s="343">
        <f t="shared" si="0"/>
        <v>42</v>
      </c>
      <c r="Y11" s="212"/>
    </row>
    <row r="12" spans="1:25" ht="24" customHeight="1" thickBot="1" x14ac:dyDescent="0.35">
      <c r="A12" s="61" t="s">
        <v>47</v>
      </c>
      <c r="B12" s="52"/>
      <c r="C12" s="216"/>
      <c r="D12" s="217"/>
      <c r="E12" s="218"/>
      <c r="F12" s="217"/>
      <c r="G12" s="219"/>
      <c r="H12" s="216"/>
      <c r="I12" s="513">
        <v>1</v>
      </c>
      <c r="J12" s="514"/>
      <c r="K12" s="515">
        <v>6</v>
      </c>
      <c r="L12" s="516">
        <v>2</v>
      </c>
      <c r="M12" s="517">
        <v>3</v>
      </c>
      <c r="N12" s="518">
        <v>2</v>
      </c>
      <c r="O12" s="515"/>
      <c r="P12" s="516"/>
      <c r="Q12" s="517"/>
      <c r="R12" s="518"/>
      <c r="S12" s="515"/>
      <c r="T12" s="518"/>
      <c r="U12" s="517"/>
      <c r="V12" s="518"/>
      <c r="W12" s="349"/>
      <c r="X12" s="519">
        <f t="shared" si="0"/>
        <v>14</v>
      </c>
      <c r="Y12" s="217"/>
    </row>
    <row r="13" spans="1:25" ht="28.5" customHeight="1" x14ac:dyDescent="0.3">
      <c r="A13" s="64" t="s">
        <v>48</v>
      </c>
      <c r="B13" s="65"/>
      <c r="C13" s="221"/>
      <c r="D13" s="210"/>
      <c r="E13" s="222"/>
      <c r="F13" s="210"/>
      <c r="G13" s="223"/>
      <c r="H13" s="221"/>
      <c r="I13" s="222"/>
      <c r="J13" s="210"/>
      <c r="K13" s="223">
        <v>1</v>
      </c>
      <c r="L13" s="221">
        <v>1</v>
      </c>
      <c r="M13" s="222"/>
      <c r="N13" s="210"/>
      <c r="O13" s="223"/>
      <c r="P13" s="221"/>
      <c r="Q13" s="222"/>
      <c r="R13" s="210"/>
      <c r="S13" s="223"/>
      <c r="T13" s="210"/>
      <c r="U13" s="222"/>
      <c r="V13" s="210"/>
      <c r="W13" s="208"/>
      <c r="X13" s="209">
        <f t="shared" si="0"/>
        <v>2</v>
      </c>
      <c r="Y13" s="210"/>
    </row>
    <row r="14" spans="1:25" ht="24" customHeight="1" x14ac:dyDescent="0.3">
      <c r="A14" s="60" t="s">
        <v>49</v>
      </c>
      <c r="B14" s="54"/>
      <c r="C14" s="211"/>
      <c r="D14" s="212"/>
      <c r="E14" s="213"/>
      <c r="F14" s="212"/>
      <c r="G14" s="214"/>
      <c r="H14" s="211"/>
      <c r="I14" s="345">
        <v>1</v>
      </c>
      <c r="J14" s="346">
        <v>2</v>
      </c>
      <c r="K14" s="347">
        <v>2</v>
      </c>
      <c r="L14" s="348">
        <v>4</v>
      </c>
      <c r="M14" s="345">
        <v>2</v>
      </c>
      <c r="N14" s="346">
        <v>4</v>
      </c>
      <c r="O14" s="347">
        <v>4</v>
      </c>
      <c r="P14" s="348">
        <v>5</v>
      </c>
      <c r="Q14" s="345">
        <v>4</v>
      </c>
      <c r="R14" s="346">
        <v>5</v>
      </c>
      <c r="S14" s="347">
        <v>4</v>
      </c>
      <c r="T14" s="346">
        <v>4</v>
      </c>
      <c r="U14" s="345"/>
      <c r="V14" s="346"/>
      <c r="W14" s="349"/>
      <c r="X14" s="343">
        <f t="shared" si="0"/>
        <v>41</v>
      </c>
      <c r="Y14" s="212"/>
    </row>
    <row r="15" spans="1:25" ht="24" customHeight="1" x14ac:dyDescent="0.3">
      <c r="A15" s="60" t="s">
        <v>50</v>
      </c>
      <c r="B15" s="54"/>
      <c r="C15" s="211"/>
      <c r="D15" s="212"/>
      <c r="E15" s="213"/>
      <c r="F15" s="212"/>
      <c r="G15" s="214"/>
      <c r="H15" s="211"/>
      <c r="I15" s="345">
        <v>6</v>
      </c>
      <c r="J15" s="346">
        <v>2</v>
      </c>
      <c r="K15" s="347">
        <v>4</v>
      </c>
      <c r="L15" s="348"/>
      <c r="M15" s="345">
        <v>5</v>
      </c>
      <c r="N15" s="346">
        <v>1</v>
      </c>
      <c r="O15" s="347">
        <v>3</v>
      </c>
      <c r="P15" s="348">
        <v>4</v>
      </c>
      <c r="Q15" s="345">
        <v>1</v>
      </c>
      <c r="R15" s="346">
        <v>5</v>
      </c>
      <c r="S15" s="347">
        <v>2</v>
      </c>
      <c r="T15" s="346">
        <v>1</v>
      </c>
      <c r="U15" s="345"/>
      <c r="V15" s="346"/>
      <c r="W15" s="349"/>
      <c r="X15" s="343">
        <f t="shared" si="0"/>
        <v>34</v>
      </c>
      <c r="Y15" s="212"/>
    </row>
    <row r="16" spans="1:25" ht="24" customHeight="1" x14ac:dyDescent="0.3">
      <c r="A16" s="60" t="s">
        <v>51</v>
      </c>
      <c r="B16" s="54"/>
      <c r="C16" s="211"/>
      <c r="D16" s="212"/>
      <c r="E16" s="213"/>
      <c r="F16" s="212"/>
      <c r="G16" s="214"/>
      <c r="H16" s="211"/>
      <c r="I16" s="345">
        <v>1</v>
      </c>
      <c r="J16" s="346">
        <v>1</v>
      </c>
      <c r="K16" s="347"/>
      <c r="L16" s="348"/>
      <c r="M16" s="345">
        <v>4</v>
      </c>
      <c r="N16" s="346">
        <v>1</v>
      </c>
      <c r="O16" s="347">
        <v>2</v>
      </c>
      <c r="P16" s="348">
        <v>5</v>
      </c>
      <c r="Q16" s="345"/>
      <c r="R16" s="346">
        <v>2</v>
      </c>
      <c r="S16" s="347">
        <v>1</v>
      </c>
      <c r="T16" s="346">
        <v>2</v>
      </c>
      <c r="U16" s="345"/>
      <c r="V16" s="346"/>
      <c r="W16" s="349"/>
      <c r="X16" s="343">
        <f t="shared" si="0"/>
        <v>19</v>
      </c>
      <c r="Y16" s="212"/>
    </row>
    <row r="17" spans="1:25" ht="24" customHeight="1" x14ac:dyDescent="0.3">
      <c r="A17" s="60" t="s">
        <v>462</v>
      </c>
      <c r="B17" s="54"/>
      <c r="C17" s="77"/>
      <c r="D17" s="78"/>
      <c r="E17" s="79"/>
      <c r="F17" s="78"/>
      <c r="G17" s="80"/>
      <c r="H17" s="77"/>
      <c r="I17" s="427"/>
      <c r="J17" s="265"/>
      <c r="K17" s="428"/>
      <c r="L17" s="429"/>
      <c r="M17" s="427"/>
      <c r="N17" s="265"/>
      <c r="O17" s="428"/>
      <c r="P17" s="429"/>
      <c r="Q17" s="427"/>
      <c r="R17" s="265"/>
      <c r="S17" s="428"/>
      <c r="T17" s="265"/>
      <c r="U17" s="427"/>
      <c r="V17" s="265"/>
      <c r="W17" s="430"/>
      <c r="X17" s="264">
        <f t="shared" si="0"/>
        <v>0</v>
      </c>
      <c r="Y17" s="212"/>
    </row>
    <row r="18" spans="1:25" ht="24" customHeight="1" x14ac:dyDescent="0.3">
      <c r="A18" s="60" t="s">
        <v>400</v>
      </c>
      <c r="B18" s="54"/>
      <c r="C18" s="77"/>
      <c r="D18" s="78"/>
      <c r="E18" s="79"/>
      <c r="F18" s="78"/>
      <c r="G18" s="80"/>
      <c r="H18" s="77"/>
      <c r="I18" s="427"/>
      <c r="J18" s="265"/>
      <c r="K18" s="428"/>
      <c r="L18" s="429"/>
      <c r="M18" s="427"/>
      <c r="N18" s="265"/>
      <c r="O18" s="428"/>
      <c r="P18" s="429"/>
      <c r="Q18" s="427"/>
      <c r="R18" s="265"/>
      <c r="S18" s="428"/>
      <c r="T18" s="265"/>
      <c r="U18" s="427"/>
      <c r="V18" s="265"/>
      <c r="W18" s="430"/>
      <c r="X18" s="264">
        <f t="shared" si="0"/>
        <v>0</v>
      </c>
      <c r="Y18" s="212"/>
    </row>
    <row r="19" spans="1:25" ht="24.2" customHeight="1" x14ac:dyDescent="0.3">
      <c r="A19" s="60" t="s">
        <v>80</v>
      </c>
      <c r="B19" s="54"/>
      <c r="C19" s="211"/>
      <c r="D19" s="212"/>
      <c r="E19" s="213"/>
      <c r="F19" s="212"/>
      <c r="G19" s="214"/>
      <c r="H19" s="211"/>
      <c r="I19" s="213">
        <v>1</v>
      </c>
      <c r="J19" s="212"/>
      <c r="K19" s="214"/>
      <c r="L19" s="211"/>
      <c r="M19" s="213"/>
      <c r="N19" s="212"/>
      <c r="O19" s="214"/>
      <c r="P19" s="211"/>
      <c r="Q19" s="213"/>
      <c r="R19" s="212"/>
      <c r="S19" s="214"/>
      <c r="T19" s="212"/>
      <c r="U19" s="213"/>
      <c r="V19" s="212"/>
      <c r="W19" s="208"/>
      <c r="X19" s="215">
        <f t="shared" si="0"/>
        <v>1</v>
      </c>
      <c r="Y19" s="212"/>
    </row>
    <row r="20" spans="1:25" ht="24.2" customHeight="1" x14ac:dyDescent="0.3">
      <c r="A20" s="61" t="s">
        <v>851</v>
      </c>
      <c r="B20" s="52"/>
      <c r="C20" s="216"/>
      <c r="D20" s="217"/>
      <c r="E20" s="218"/>
      <c r="F20" s="217"/>
      <c r="G20" s="219"/>
      <c r="H20" s="216"/>
      <c r="I20" s="218"/>
      <c r="J20" s="217"/>
      <c r="K20" s="219">
        <v>1</v>
      </c>
      <c r="L20" s="216"/>
      <c r="M20" s="218"/>
      <c r="N20" s="217"/>
      <c r="O20" s="219"/>
      <c r="P20" s="216"/>
      <c r="Q20" s="218"/>
      <c r="R20" s="217"/>
      <c r="S20" s="219"/>
      <c r="T20" s="217"/>
      <c r="U20" s="218"/>
      <c r="V20" s="217"/>
      <c r="W20" s="208"/>
      <c r="X20" s="215">
        <f t="shared" si="0"/>
        <v>1</v>
      </c>
      <c r="Y20" s="217"/>
    </row>
    <row r="21" spans="1:25" ht="24.2" customHeight="1" thickBot="1" x14ac:dyDescent="0.35">
      <c r="A21" s="66" t="s">
        <v>138</v>
      </c>
      <c r="B21" s="67"/>
      <c r="C21" s="224"/>
      <c r="D21" s="225"/>
      <c r="E21" s="226"/>
      <c r="F21" s="225"/>
      <c r="G21" s="227"/>
      <c r="H21" s="224"/>
      <c r="I21" s="226"/>
      <c r="J21" s="225"/>
      <c r="K21" s="227"/>
      <c r="L21" s="224"/>
      <c r="M21" s="226"/>
      <c r="N21" s="225"/>
      <c r="O21" s="227"/>
      <c r="P21" s="224"/>
      <c r="Q21" s="226"/>
      <c r="R21" s="225"/>
      <c r="S21" s="227"/>
      <c r="T21" s="225"/>
      <c r="U21" s="226"/>
      <c r="V21" s="225"/>
      <c r="W21" s="208"/>
      <c r="X21" s="228">
        <f t="shared" si="0"/>
        <v>0</v>
      </c>
      <c r="Y21" s="225"/>
    </row>
    <row r="22" spans="1:25" ht="8.25" customHeight="1" x14ac:dyDescent="0.3">
      <c r="A22" s="62"/>
      <c r="B22" s="53"/>
      <c r="C22" s="229"/>
      <c r="D22" s="230"/>
      <c r="E22" s="231"/>
      <c r="F22" s="230"/>
      <c r="G22" s="232"/>
      <c r="H22" s="229"/>
      <c r="I22" s="231"/>
      <c r="J22" s="230"/>
      <c r="K22" s="232"/>
      <c r="L22" s="229"/>
      <c r="M22" s="231"/>
      <c r="N22" s="230"/>
      <c r="O22" s="232"/>
      <c r="P22" s="229"/>
      <c r="Q22" s="231"/>
      <c r="R22" s="230"/>
      <c r="S22" s="232"/>
      <c r="T22" s="230"/>
      <c r="U22" s="231"/>
      <c r="V22" s="230"/>
      <c r="W22" s="208"/>
      <c r="X22" s="233"/>
      <c r="Y22" s="230"/>
    </row>
    <row r="23" spans="1:25" ht="24.2" customHeight="1" x14ac:dyDescent="0.3">
      <c r="A23" s="63" t="s">
        <v>52</v>
      </c>
      <c r="B23" s="50"/>
      <c r="C23" s="203"/>
      <c r="D23" s="204"/>
      <c r="E23" s="205"/>
      <c r="F23" s="204"/>
      <c r="G23" s="206"/>
      <c r="H23" s="203"/>
      <c r="I23" s="205"/>
      <c r="J23" s="204"/>
      <c r="K23" s="206"/>
      <c r="L23" s="203">
        <v>1</v>
      </c>
      <c r="M23" s="205"/>
      <c r="N23" s="204"/>
      <c r="O23" s="206"/>
      <c r="P23" s="203"/>
      <c r="Q23" s="205"/>
      <c r="R23" s="204"/>
      <c r="S23" s="206"/>
      <c r="T23" s="204"/>
      <c r="U23" s="205"/>
      <c r="V23" s="204"/>
      <c r="W23" s="208"/>
      <c r="X23" s="215">
        <f t="shared" ref="X23:X43" si="1">SUM(C23:V23)</f>
        <v>1</v>
      </c>
      <c r="Y23" s="212"/>
    </row>
    <row r="24" spans="1:25" ht="24.2" customHeight="1" x14ac:dyDescent="0.3">
      <c r="A24" s="61" t="s">
        <v>149</v>
      </c>
      <c r="B24" s="52"/>
      <c r="C24" s="216"/>
      <c r="D24" s="217"/>
      <c r="E24" s="218"/>
      <c r="F24" s="217"/>
      <c r="G24" s="219"/>
      <c r="H24" s="216"/>
      <c r="I24" s="218"/>
      <c r="J24" s="217"/>
      <c r="K24" s="219"/>
      <c r="L24" s="216"/>
      <c r="M24" s="218"/>
      <c r="N24" s="217"/>
      <c r="O24" s="219"/>
      <c r="P24" s="216"/>
      <c r="Q24" s="218"/>
      <c r="R24" s="217"/>
      <c r="S24" s="219"/>
      <c r="T24" s="217"/>
      <c r="U24" s="218"/>
      <c r="V24" s="217"/>
      <c r="W24" s="208"/>
      <c r="X24" s="220">
        <f t="shared" si="1"/>
        <v>0</v>
      </c>
      <c r="Y24" s="217"/>
    </row>
    <row r="25" spans="1:25" ht="22.5" customHeight="1" x14ac:dyDescent="0.3">
      <c r="A25" s="61" t="s">
        <v>145</v>
      </c>
      <c r="B25" s="52"/>
      <c r="C25" s="216"/>
      <c r="D25" s="217"/>
      <c r="E25" s="218"/>
      <c r="F25" s="217"/>
      <c r="G25" s="219"/>
      <c r="H25" s="216"/>
      <c r="I25" s="218"/>
      <c r="J25" s="217"/>
      <c r="K25" s="219"/>
      <c r="L25" s="216"/>
      <c r="M25" s="218"/>
      <c r="N25" s="217"/>
      <c r="O25" s="219"/>
      <c r="P25" s="216"/>
      <c r="Q25" s="218"/>
      <c r="R25" s="217"/>
      <c r="S25" s="219"/>
      <c r="T25" s="217"/>
      <c r="U25" s="218"/>
      <c r="V25" s="217"/>
      <c r="W25" s="208"/>
      <c r="X25" s="220">
        <f t="shared" si="1"/>
        <v>0</v>
      </c>
      <c r="Y25" s="217"/>
    </row>
    <row r="26" spans="1:25" ht="22.5" customHeight="1" x14ac:dyDescent="0.3">
      <c r="A26" s="61" t="s">
        <v>147</v>
      </c>
      <c r="B26" s="52"/>
      <c r="C26" s="216"/>
      <c r="D26" s="217"/>
      <c r="E26" s="218"/>
      <c r="F26" s="217"/>
      <c r="G26" s="219"/>
      <c r="H26" s="216"/>
      <c r="I26" s="218"/>
      <c r="J26" s="217"/>
      <c r="K26" s="219"/>
      <c r="L26" s="216"/>
      <c r="M26" s="218"/>
      <c r="N26" s="217"/>
      <c r="O26" s="219"/>
      <c r="P26" s="216"/>
      <c r="Q26" s="218"/>
      <c r="R26" s="217"/>
      <c r="S26" s="219"/>
      <c r="T26" s="217"/>
      <c r="U26" s="218"/>
      <c r="V26" s="217"/>
      <c r="W26" s="208"/>
      <c r="X26" s="220">
        <f t="shared" si="1"/>
        <v>0</v>
      </c>
      <c r="Y26" s="217"/>
    </row>
    <row r="27" spans="1:25" ht="21.75" customHeight="1" x14ac:dyDescent="0.3">
      <c r="A27" s="60" t="s">
        <v>355</v>
      </c>
      <c r="B27" s="54"/>
      <c r="C27" s="77"/>
      <c r="D27" s="78"/>
      <c r="E27" s="79"/>
      <c r="F27" s="78"/>
      <c r="G27" s="80"/>
      <c r="H27" s="77"/>
      <c r="I27" s="79"/>
      <c r="J27" s="78"/>
      <c r="K27" s="80"/>
      <c r="L27" s="77"/>
      <c r="M27" s="79"/>
      <c r="N27" s="78"/>
      <c r="O27" s="80"/>
      <c r="P27" s="77"/>
      <c r="Q27" s="79"/>
      <c r="R27" s="78"/>
      <c r="S27" s="80"/>
      <c r="T27" s="78"/>
      <c r="U27" s="79"/>
      <c r="V27" s="78"/>
      <c r="W27" s="95"/>
      <c r="X27" s="81">
        <f t="shared" si="1"/>
        <v>0</v>
      </c>
      <c r="Y27" s="212"/>
    </row>
    <row r="28" spans="1:25" ht="21.75" hidden="1" customHeight="1" x14ac:dyDescent="0.3">
      <c r="A28" s="60" t="s">
        <v>84</v>
      </c>
      <c r="B28" s="54"/>
      <c r="C28" s="211"/>
      <c r="D28" s="212"/>
      <c r="E28" s="213"/>
      <c r="F28" s="212"/>
      <c r="G28" s="214"/>
      <c r="H28" s="211"/>
      <c r="I28" s="213"/>
      <c r="J28" s="212"/>
      <c r="K28" s="214"/>
      <c r="L28" s="211"/>
      <c r="M28" s="213"/>
      <c r="N28" s="212"/>
      <c r="O28" s="214"/>
      <c r="P28" s="211"/>
      <c r="Q28" s="213"/>
      <c r="R28" s="212"/>
      <c r="S28" s="214"/>
      <c r="T28" s="212"/>
      <c r="U28" s="213"/>
      <c r="V28" s="212"/>
      <c r="W28" s="211"/>
      <c r="X28" s="220">
        <f t="shared" si="1"/>
        <v>0</v>
      </c>
      <c r="Y28" s="212"/>
    </row>
    <row r="29" spans="1:25" ht="6" customHeight="1" x14ac:dyDescent="0.3">
      <c r="A29" s="63"/>
      <c r="B29" s="50"/>
      <c r="C29" s="203"/>
      <c r="D29" s="204"/>
      <c r="E29" s="205"/>
      <c r="F29" s="204"/>
      <c r="G29" s="206"/>
      <c r="H29" s="203"/>
      <c r="I29" s="205"/>
      <c r="J29" s="204"/>
      <c r="K29" s="206"/>
      <c r="L29" s="203"/>
      <c r="M29" s="205"/>
      <c r="N29" s="204"/>
      <c r="O29" s="206"/>
      <c r="P29" s="203"/>
      <c r="Q29" s="205"/>
      <c r="R29" s="204"/>
      <c r="S29" s="206"/>
      <c r="T29" s="204"/>
      <c r="U29" s="205"/>
      <c r="V29" s="204"/>
      <c r="W29" s="208"/>
      <c r="X29" s="215"/>
      <c r="Y29" s="204"/>
    </row>
    <row r="30" spans="1:25" ht="26.25" hidden="1" customHeight="1" x14ac:dyDescent="0.3">
      <c r="A30" s="64" t="s">
        <v>126</v>
      </c>
      <c r="B30" s="65"/>
      <c r="C30" s="221"/>
      <c r="D30" s="210"/>
      <c r="E30" s="222"/>
      <c r="F30" s="210"/>
      <c r="G30" s="223"/>
      <c r="H30" s="221"/>
      <c r="I30" s="222"/>
      <c r="J30" s="210"/>
      <c r="K30" s="223"/>
      <c r="L30" s="221"/>
      <c r="M30" s="222"/>
      <c r="N30" s="210"/>
      <c r="O30" s="223"/>
      <c r="P30" s="221"/>
      <c r="Q30" s="222"/>
      <c r="R30" s="210"/>
      <c r="S30" s="223"/>
      <c r="T30" s="210"/>
      <c r="U30" s="222"/>
      <c r="V30" s="210"/>
      <c r="W30" s="208"/>
      <c r="X30" s="233">
        <f t="shared" si="1"/>
        <v>0</v>
      </c>
      <c r="Y30" s="210"/>
    </row>
    <row r="31" spans="1:25" ht="21" hidden="1" customHeight="1" x14ac:dyDescent="0.3">
      <c r="A31" s="60" t="s">
        <v>127</v>
      </c>
      <c r="B31" s="54"/>
      <c r="C31" s="211"/>
      <c r="D31" s="212"/>
      <c r="E31" s="213"/>
      <c r="F31" s="212"/>
      <c r="G31" s="214"/>
      <c r="H31" s="211"/>
      <c r="I31" s="213"/>
      <c r="J31" s="212"/>
      <c r="K31" s="214"/>
      <c r="L31" s="211"/>
      <c r="M31" s="213"/>
      <c r="N31" s="212"/>
      <c r="O31" s="214"/>
      <c r="P31" s="211"/>
      <c r="Q31" s="213"/>
      <c r="R31" s="212"/>
      <c r="S31" s="214"/>
      <c r="T31" s="212"/>
      <c r="U31" s="213"/>
      <c r="V31" s="212"/>
      <c r="W31" s="208"/>
      <c r="X31" s="215">
        <f t="shared" si="1"/>
        <v>0</v>
      </c>
      <c r="Y31" s="212"/>
    </row>
    <row r="32" spans="1:25" ht="18" hidden="1" customHeight="1" x14ac:dyDescent="0.3">
      <c r="A32" s="60" t="s">
        <v>128</v>
      </c>
      <c r="B32" s="54"/>
      <c r="C32" s="211"/>
      <c r="D32" s="212"/>
      <c r="E32" s="213"/>
      <c r="F32" s="212"/>
      <c r="G32" s="214"/>
      <c r="H32" s="211"/>
      <c r="I32" s="213"/>
      <c r="J32" s="212"/>
      <c r="K32" s="214"/>
      <c r="L32" s="211"/>
      <c r="M32" s="213"/>
      <c r="N32" s="212"/>
      <c r="O32" s="214"/>
      <c r="P32" s="211"/>
      <c r="Q32" s="213"/>
      <c r="R32" s="212"/>
      <c r="S32" s="214"/>
      <c r="T32" s="212"/>
      <c r="U32" s="213"/>
      <c r="V32" s="212"/>
      <c r="W32" s="208"/>
      <c r="X32" s="215">
        <f t="shared" si="1"/>
        <v>0</v>
      </c>
      <c r="Y32" s="212"/>
    </row>
    <row r="33" spans="1:25" ht="25.5" hidden="1" customHeight="1" x14ac:dyDescent="0.3">
      <c r="A33" s="60" t="s">
        <v>129</v>
      </c>
      <c r="B33" s="54"/>
      <c r="C33" s="211"/>
      <c r="D33" s="212"/>
      <c r="E33" s="213"/>
      <c r="F33" s="212"/>
      <c r="G33" s="214"/>
      <c r="H33" s="211"/>
      <c r="I33" s="213"/>
      <c r="J33" s="212"/>
      <c r="K33" s="214"/>
      <c r="L33" s="211"/>
      <c r="M33" s="213"/>
      <c r="N33" s="212"/>
      <c r="O33" s="214"/>
      <c r="P33" s="211"/>
      <c r="Q33" s="213"/>
      <c r="R33" s="212"/>
      <c r="S33" s="214"/>
      <c r="T33" s="212"/>
      <c r="U33" s="213"/>
      <c r="V33" s="212"/>
      <c r="W33" s="208"/>
      <c r="X33" s="215">
        <f t="shared" si="1"/>
        <v>0</v>
      </c>
      <c r="Y33" s="212"/>
    </row>
    <row r="34" spans="1:25" ht="23.25" hidden="1" customHeight="1" x14ac:dyDescent="0.3">
      <c r="A34" s="60" t="s">
        <v>130</v>
      </c>
      <c r="B34" s="54"/>
      <c r="C34" s="211"/>
      <c r="D34" s="212"/>
      <c r="E34" s="213"/>
      <c r="F34" s="212"/>
      <c r="G34" s="214"/>
      <c r="H34" s="211"/>
      <c r="I34" s="213"/>
      <c r="J34" s="212"/>
      <c r="K34" s="214"/>
      <c r="L34" s="211"/>
      <c r="M34" s="213"/>
      <c r="N34" s="212"/>
      <c r="O34" s="214"/>
      <c r="P34" s="211"/>
      <c r="Q34" s="213"/>
      <c r="R34" s="212"/>
      <c r="S34" s="214"/>
      <c r="T34" s="212"/>
      <c r="U34" s="213"/>
      <c r="V34" s="212"/>
      <c r="W34" s="208"/>
      <c r="X34" s="215">
        <f t="shared" si="1"/>
        <v>0</v>
      </c>
      <c r="Y34" s="212"/>
    </row>
    <row r="35" spans="1:25" ht="24.75" hidden="1" customHeight="1" x14ac:dyDescent="0.3">
      <c r="A35" s="60" t="s">
        <v>131</v>
      </c>
      <c r="B35" s="54"/>
      <c r="C35" s="211"/>
      <c r="D35" s="212"/>
      <c r="E35" s="213"/>
      <c r="F35" s="212"/>
      <c r="G35" s="214"/>
      <c r="H35" s="211"/>
      <c r="I35" s="213"/>
      <c r="J35" s="212"/>
      <c r="K35" s="214"/>
      <c r="L35" s="211"/>
      <c r="M35" s="213"/>
      <c r="N35" s="212"/>
      <c r="O35" s="214"/>
      <c r="P35" s="211"/>
      <c r="Q35" s="213"/>
      <c r="R35" s="212"/>
      <c r="S35" s="214"/>
      <c r="T35" s="212"/>
      <c r="U35" s="213"/>
      <c r="V35" s="212"/>
      <c r="W35" s="208"/>
      <c r="X35" s="215">
        <f t="shared" si="1"/>
        <v>0</v>
      </c>
      <c r="Y35" s="212"/>
    </row>
    <row r="36" spans="1:25" ht="22.5" hidden="1" customHeight="1" x14ac:dyDescent="0.3">
      <c r="A36" s="60" t="s">
        <v>132</v>
      </c>
      <c r="B36" s="54"/>
      <c r="C36" s="211"/>
      <c r="D36" s="212"/>
      <c r="E36" s="213"/>
      <c r="F36" s="212"/>
      <c r="G36" s="214"/>
      <c r="H36" s="211"/>
      <c r="I36" s="213"/>
      <c r="J36" s="212"/>
      <c r="K36" s="214"/>
      <c r="L36" s="211"/>
      <c r="M36" s="213"/>
      <c r="N36" s="212"/>
      <c r="O36" s="214"/>
      <c r="P36" s="211"/>
      <c r="Q36" s="213"/>
      <c r="R36" s="212"/>
      <c r="S36" s="214"/>
      <c r="T36" s="212"/>
      <c r="U36" s="213"/>
      <c r="V36" s="212"/>
      <c r="W36" s="208"/>
      <c r="X36" s="215">
        <f t="shared" si="1"/>
        <v>0</v>
      </c>
      <c r="Y36" s="212"/>
    </row>
    <row r="37" spans="1:25" ht="24.75" hidden="1" customHeight="1" x14ac:dyDescent="0.3">
      <c r="A37" s="60" t="s">
        <v>139</v>
      </c>
      <c r="B37" s="54"/>
      <c r="C37" s="211"/>
      <c r="D37" s="212"/>
      <c r="E37" s="213"/>
      <c r="F37" s="212"/>
      <c r="G37" s="214"/>
      <c r="H37" s="211"/>
      <c r="I37" s="213"/>
      <c r="J37" s="212"/>
      <c r="K37" s="214"/>
      <c r="L37" s="211"/>
      <c r="M37" s="213"/>
      <c r="N37" s="212"/>
      <c r="O37" s="214"/>
      <c r="P37" s="211"/>
      <c r="Q37" s="213"/>
      <c r="R37" s="212"/>
      <c r="S37" s="214"/>
      <c r="T37" s="212"/>
      <c r="U37" s="213"/>
      <c r="V37" s="212"/>
      <c r="W37" s="208"/>
      <c r="X37" s="215">
        <f t="shared" si="1"/>
        <v>0</v>
      </c>
      <c r="Y37" s="212"/>
    </row>
    <row r="38" spans="1:25" ht="19.5" hidden="1" customHeight="1" x14ac:dyDescent="0.3">
      <c r="A38" s="60" t="s">
        <v>140</v>
      </c>
      <c r="B38" s="54"/>
      <c r="C38" s="211"/>
      <c r="D38" s="212"/>
      <c r="E38" s="213"/>
      <c r="F38" s="212"/>
      <c r="G38" s="214"/>
      <c r="H38" s="211"/>
      <c r="I38" s="213"/>
      <c r="J38" s="212"/>
      <c r="K38" s="214"/>
      <c r="L38" s="211"/>
      <c r="M38" s="213"/>
      <c r="N38" s="212"/>
      <c r="O38" s="214"/>
      <c r="P38" s="211"/>
      <c r="Q38" s="213"/>
      <c r="R38" s="212"/>
      <c r="S38" s="214"/>
      <c r="T38" s="212"/>
      <c r="U38" s="213"/>
      <c r="V38" s="212"/>
      <c r="W38" s="208"/>
      <c r="X38" s="215">
        <f t="shared" si="1"/>
        <v>0</v>
      </c>
      <c r="Y38" s="212"/>
    </row>
    <row r="39" spans="1:25" ht="6.75" hidden="1" customHeight="1" x14ac:dyDescent="0.3">
      <c r="A39" s="60"/>
      <c r="B39" s="54"/>
      <c r="C39" s="211"/>
      <c r="D39" s="212"/>
      <c r="E39" s="213"/>
      <c r="F39" s="212"/>
      <c r="G39" s="214"/>
      <c r="H39" s="211"/>
      <c r="I39" s="213"/>
      <c r="J39" s="212"/>
      <c r="K39" s="214"/>
      <c r="L39" s="211"/>
      <c r="M39" s="213"/>
      <c r="N39" s="212"/>
      <c r="O39" s="214"/>
      <c r="P39" s="211"/>
      <c r="Q39" s="213"/>
      <c r="R39" s="212"/>
      <c r="S39" s="214"/>
      <c r="T39" s="212"/>
      <c r="U39" s="213"/>
      <c r="V39" s="212"/>
      <c r="W39" s="208"/>
      <c r="X39" s="215"/>
      <c r="Y39" s="212"/>
    </row>
    <row r="40" spans="1:25" ht="24" customHeight="1" x14ac:dyDescent="0.3">
      <c r="A40" s="113" t="s">
        <v>133</v>
      </c>
      <c r="B40" s="54"/>
      <c r="C40" s="211"/>
      <c r="D40" s="212"/>
      <c r="E40" s="213">
        <v>4</v>
      </c>
      <c r="F40" s="212"/>
      <c r="G40" s="214">
        <v>2</v>
      </c>
      <c r="H40" s="211">
        <v>1</v>
      </c>
      <c r="I40" s="213">
        <v>1</v>
      </c>
      <c r="J40" s="212">
        <v>1</v>
      </c>
      <c r="K40" s="214"/>
      <c r="L40" s="211"/>
      <c r="M40" s="213"/>
      <c r="N40" s="212"/>
      <c r="O40" s="214"/>
      <c r="P40" s="211"/>
      <c r="Q40" s="213"/>
      <c r="R40" s="212"/>
      <c r="S40" s="214"/>
      <c r="T40" s="212"/>
      <c r="U40" s="213"/>
      <c r="V40" s="212"/>
      <c r="W40" s="208"/>
      <c r="X40" s="215">
        <f t="shared" si="1"/>
        <v>9</v>
      </c>
      <c r="Y40" s="212"/>
    </row>
    <row r="41" spans="1:25" ht="6.75" customHeight="1" thickBot="1" x14ac:dyDescent="0.35">
      <c r="A41" s="66"/>
      <c r="B41" s="67"/>
      <c r="C41" s="224"/>
      <c r="D41" s="225"/>
      <c r="E41" s="226"/>
      <c r="F41" s="225"/>
      <c r="G41" s="227"/>
      <c r="H41" s="224"/>
      <c r="I41" s="226"/>
      <c r="J41" s="225"/>
      <c r="K41" s="227"/>
      <c r="L41" s="224"/>
      <c r="M41" s="226"/>
      <c r="N41" s="225"/>
      <c r="O41" s="227"/>
      <c r="P41" s="224"/>
      <c r="Q41" s="226"/>
      <c r="R41" s="225"/>
      <c r="S41" s="227"/>
      <c r="T41" s="225"/>
      <c r="U41" s="226"/>
      <c r="V41" s="225"/>
      <c r="W41" s="208"/>
      <c r="X41" s="228"/>
      <c r="Y41" s="225"/>
    </row>
    <row r="42" spans="1:25" ht="6" customHeight="1" thickBot="1" x14ac:dyDescent="0.35">
      <c r="A42" s="118"/>
      <c r="B42" s="119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</row>
    <row r="43" spans="1:25" ht="26.25" customHeight="1" thickBot="1" x14ac:dyDescent="0.4">
      <c r="A43" s="114" t="s">
        <v>134</v>
      </c>
      <c r="B43" s="115"/>
      <c r="C43" s="235">
        <f t="shared" ref="C43:T43" si="2">SUM(C7:C42)</f>
        <v>0</v>
      </c>
      <c r="D43" s="236">
        <f t="shared" si="2"/>
        <v>0</v>
      </c>
      <c r="E43" s="237">
        <f t="shared" si="2"/>
        <v>4</v>
      </c>
      <c r="F43" s="236">
        <f t="shared" si="2"/>
        <v>0</v>
      </c>
      <c r="G43" s="237">
        <f t="shared" si="2"/>
        <v>2</v>
      </c>
      <c r="H43" s="236">
        <f t="shared" si="2"/>
        <v>1</v>
      </c>
      <c r="I43" s="237">
        <f t="shared" si="2"/>
        <v>17</v>
      </c>
      <c r="J43" s="236">
        <f t="shared" si="2"/>
        <v>11</v>
      </c>
      <c r="K43" s="237">
        <f t="shared" si="2"/>
        <v>31</v>
      </c>
      <c r="L43" s="236">
        <f t="shared" si="2"/>
        <v>24</v>
      </c>
      <c r="M43" s="237">
        <f t="shared" si="2"/>
        <v>32</v>
      </c>
      <c r="N43" s="236">
        <f t="shared" si="2"/>
        <v>22</v>
      </c>
      <c r="O43" s="237">
        <f t="shared" si="2"/>
        <v>21</v>
      </c>
      <c r="P43" s="236">
        <f t="shared" si="2"/>
        <v>28</v>
      </c>
      <c r="Q43" s="237">
        <f t="shared" si="2"/>
        <v>17</v>
      </c>
      <c r="R43" s="236">
        <f t="shared" si="2"/>
        <v>17</v>
      </c>
      <c r="S43" s="237">
        <f t="shared" si="2"/>
        <v>13</v>
      </c>
      <c r="T43" s="236">
        <f t="shared" si="2"/>
        <v>23</v>
      </c>
      <c r="U43" s="237"/>
      <c r="V43" s="236"/>
      <c r="W43" s="208"/>
      <c r="X43" s="648">
        <f t="shared" si="1"/>
        <v>263</v>
      </c>
      <c r="Y43" s="649"/>
    </row>
    <row r="44" spans="1:25" ht="4.5" customHeight="1" x14ac:dyDescent="0.25"/>
  </sheetData>
  <mergeCells count="1">
    <mergeCell ref="X43:Y43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67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31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6" x14ac:dyDescent="0.55000000000000004">
      <c r="A3" s="31" t="s">
        <v>0</v>
      </c>
      <c r="D3" s="474" t="s">
        <v>187</v>
      </c>
      <c r="E3" s="639" t="s">
        <v>626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ht="30" customHeight="1" x14ac:dyDescent="0.4">
      <c r="A8" s="147">
        <v>1</v>
      </c>
      <c r="B8" s="252" t="s">
        <v>635</v>
      </c>
      <c r="C8" s="252" t="s">
        <v>636</v>
      </c>
      <c r="D8" s="475" t="s">
        <v>55</v>
      </c>
      <c r="E8" s="162">
        <v>5.3</v>
      </c>
      <c r="F8" s="163">
        <v>5.6</v>
      </c>
      <c r="G8" s="164">
        <v>5.3</v>
      </c>
      <c r="H8" s="165">
        <v>2</v>
      </c>
      <c r="I8" s="384">
        <v>11.8</v>
      </c>
      <c r="J8" s="385"/>
      <c r="K8" s="392"/>
      <c r="L8" s="166">
        <v>4</v>
      </c>
      <c r="M8" s="167">
        <v>1.26</v>
      </c>
      <c r="N8" s="163">
        <v>1.21</v>
      </c>
      <c r="O8" s="163">
        <v>1.32</v>
      </c>
      <c r="P8" s="164">
        <v>1.32</v>
      </c>
      <c r="Q8" s="165">
        <v>1</v>
      </c>
      <c r="R8" s="162">
        <v>3.5</v>
      </c>
      <c r="S8" s="163">
        <v>4</v>
      </c>
      <c r="T8" s="163">
        <v>3.5</v>
      </c>
      <c r="U8" s="164">
        <v>4</v>
      </c>
      <c r="V8" s="166">
        <v>1</v>
      </c>
      <c r="W8" s="167">
        <v>37.9</v>
      </c>
      <c r="X8" s="165">
        <v>3</v>
      </c>
      <c r="Y8" s="177">
        <f t="shared" ref="Y8:Y30" si="0">H8+L8+Q8+V8+X8</f>
        <v>11</v>
      </c>
      <c r="Z8" s="543">
        <v>1</v>
      </c>
      <c r="AA8" s="542">
        <v>7</v>
      </c>
    </row>
    <row r="9" spans="1:27" s="136" customFormat="1" ht="30" customHeight="1" x14ac:dyDescent="0.4">
      <c r="A9" s="147">
        <v>2</v>
      </c>
      <c r="B9" s="252" t="s">
        <v>708</v>
      </c>
      <c r="C9" s="252" t="s">
        <v>170</v>
      </c>
      <c r="D9" s="475" t="s">
        <v>55</v>
      </c>
      <c r="E9" s="162">
        <v>5.5</v>
      </c>
      <c r="F9" s="163">
        <v>5.4</v>
      </c>
      <c r="G9" s="164">
        <v>5.4</v>
      </c>
      <c r="H9" s="165">
        <v>3</v>
      </c>
      <c r="I9" s="384">
        <v>13.2</v>
      </c>
      <c r="J9" s="385"/>
      <c r="K9" s="392"/>
      <c r="L9" s="166">
        <v>11</v>
      </c>
      <c r="M9" s="167">
        <v>1.1000000000000001</v>
      </c>
      <c r="N9" s="163">
        <v>1.19</v>
      </c>
      <c r="O9" s="163">
        <v>1.19</v>
      </c>
      <c r="P9" s="164">
        <v>1.19</v>
      </c>
      <c r="Q9" s="165">
        <v>5</v>
      </c>
      <c r="R9" s="162">
        <v>0.5</v>
      </c>
      <c r="S9" s="163">
        <v>3</v>
      </c>
      <c r="T9" s="163">
        <v>3.5</v>
      </c>
      <c r="U9" s="164">
        <v>3.5</v>
      </c>
      <c r="V9" s="166">
        <v>5</v>
      </c>
      <c r="W9" s="167">
        <v>40.700000000000003</v>
      </c>
      <c r="X9" s="165">
        <v>7</v>
      </c>
      <c r="Y9" s="177">
        <f t="shared" si="0"/>
        <v>31</v>
      </c>
      <c r="Z9" s="178">
        <v>7</v>
      </c>
      <c r="AA9" s="179"/>
    </row>
    <row r="10" spans="1:27" s="136" customFormat="1" ht="30" customHeight="1" x14ac:dyDescent="0.4">
      <c r="A10" s="147">
        <v>3</v>
      </c>
      <c r="B10" s="254"/>
      <c r="C10" s="254"/>
      <c r="D10" s="475"/>
      <c r="E10" s="162"/>
      <c r="F10" s="163"/>
      <c r="G10" s="164"/>
      <c r="H10" s="165"/>
      <c r="I10" s="384"/>
      <c r="J10" s="385"/>
      <c r="K10" s="392"/>
      <c r="L10" s="166"/>
      <c r="M10" s="167"/>
      <c r="N10" s="163"/>
      <c r="O10" s="163"/>
      <c r="P10" s="164"/>
      <c r="Q10" s="165"/>
      <c r="R10" s="162"/>
      <c r="S10" s="163"/>
      <c r="T10" s="163"/>
      <c r="U10" s="164"/>
      <c r="V10" s="166"/>
      <c r="W10" s="167"/>
      <c r="X10" s="165"/>
      <c r="Y10" s="577">
        <f t="shared" si="0"/>
        <v>0</v>
      </c>
      <c r="Z10" s="178"/>
      <c r="AA10" s="161"/>
    </row>
    <row r="11" spans="1:27" s="136" customFormat="1" ht="30" customHeight="1" x14ac:dyDescent="0.4">
      <c r="A11" s="147">
        <v>4</v>
      </c>
      <c r="B11" s="254" t="s">
        <v>637</v>
      </c>
      <c r="C11" s="254" t="s">
        <v>638</v>
      </c>
      <c r="D11" s="475" t="s">
        <v>648</v>
      </c>
      <c r="E11" s="162">
        <v>5.5</v>
      </c>
      <c r="F11" s="163">
        <v>5.4</v>
      </c>
      <c r="G11" s="164">
        <v>5.4</v>
      </c>
      <c r="H11" s="165">
        <v>3</v>
      </c>
      <c r="I11" s="384">
        <v>12.5</v>
      </c>
      <c r="J11" s="385"/>
      <c r="K11" s="392"/>
      <c r="L11" s="166">
        <v>8</v>
      </c>
      <c r="M11" s="167">
        <v>1.1499999999999999</v>
      </c>
      <c r="N11" s="163">
        <v>1.1100000000000001</v>
      </c>
      <c r="O11" s="163">
        <v>1.06</v>
      </c>
      <c r="P11" s="164">
        <v>1.1499999999999999</v>
      </c>
      <c r="Q11" s="165">
        <v>9</v>
      </c>
      <c r="R11" s="162">
        <v>2</v>
      </c>
      <c r="S11" s="163">
        <v>2.5</v>
      </c>
      <c r="T11" s="163">
        <v>2</v>
      </c>
      <c r="U11" s="164">
        <v>2.5</v>
      </c>
      <c r="V11" s="166">
        <v>13</v>
      </c>
      <c r="W11" s="167">
        <v>42.5</v>
      </c>
      <c r="X11" s="165">
        <v>10</v>
      </c>
      <c r="Y11" s="177">
        <f t="shared" si="0"/>
        <v>43</v>
      </c>
      <c r="Z11" s="178">
        <v>9</v>
      </c>
      <c r="AA11" s="179"/>
    </row>
    <row r="12" spans="1:27" s="136" customFormat="1" ht="30" customHeight="1" x14ac:dyDescent="0.4">
      <c r="A12" s="147">
        <v>5</v>
      </c>
      <c r="B12" s="254" t="s">
        <v>843</v>
      </c>
      <c r="C12" s="254" t="s">
        <v>857</v>
      </c>
      <c r="D12" s="192" t="s">
        <v>642</v>
      </c>
      <c r="E12" s="148">
        <v>7.4</v>
      </c>
      <c r="F12" s="149">
        <v>5.7</v>
      </c>
      <c r="G12" s="150">
        <v>5.7</v>
      </c>
      <c r="H12" s="151">
        <v>8</v>
      </c>
      <c r="I12" s="382">
        <v>16.3</v>
      </c>
      <c r="J12" s="383"/>
      <c r="K12" s="391"/>
      <c r="L12" s="152">
        <v>17</v>
      </c>
      <c r="M12" s="153">
        <v>0.99</v>
      </c>
      <c r="N12" s="149">
        <v>0.89</v>
      </c>
      <c r="O12" s="149">
        <v>0.87</v>
      </c>
      <c r="P12" s="150">
        <v>0.99</v>
      </c>
      <c r="Q12" s="151">
        <v>15</v>
      </c>
      <c r="R12" s="148">
        <v>2.5</v>
      </c>
      <c r="S12" s="149">
        <v>3.5</v>
      </c>
      <c r="T12" s="149">
        <v>3</v>
      </c>
      <c r="U12" s="150">
        <v>3.5</v>
      </c>
      <c r="V12" s="152">
        <v>4</v>
      </c>
      <c r="W12" s="153">
        <v>56.3</v>
      </c>
      <c r="X12" s="151">
        <v>17</v>
      </c>
      <c r="Y12" s="128">
        <f t="shared" si="0"/>
        <v>61</v>
      </c>
      <c r="Z12" s="160">
        <v>13</v>
      </c>
      <c r="AA12" s="161"/>
    </row>
    <row r="13" spans="1:27" s="136" customFormat="1" ht="30" customHeight="1" x14ac:dyDescent="0.4">
      <c r="A13" s="147">
        <v>6</v>
      </c>
      <c r="B13" s="254" t="s">
        <v>700</v>
      </c>
      <c r="C13" s="254" t="s">
        <v>777</v>
      </c>
      <c r="D13" s="253" t="s">
        <v>112</v>
      </c>
      <c r="E13" s="285">
        <v>5.7</v>
      </c>
      <c r="F13" s="286">
        <v>5.2</v>
      </c>
      <c r="G13" s="287">
        <v>5.2</v>
      </c>
      <c r="H13" s="288">
        <v>1</v>
      </c>
      <c r="I13" s="469">
        <v>11.7</v>
      </c>
      <c r="J13" s="387"/>
      <c r="K13" s="393"/>
      <c r="L13" s="290">
        <v>2</v>
      </c>
      <c r="M13" s="291">
        <v>1</v>
      </c>
      <c r="N13" s="286">
        <v>1.01</v>
      </c>
      <c r="O13" s="286">
        <v>1.05</v>
      </c>
      <c r="P13" s="287">
        <v>1.05</v>
      </c>
      <c r="Q13" s="288">
        <v>14</v>
      </c>
      <c r="R13" s="285">
        <v>3</v>
      </c>
      <c r="S13" s="286">
        <v>3</v>
      </c>
      <c r="T13" s="286">
        <v>3</v>
      </c>
      <c r="U13" s="287">
        <v>3</v>
      </c>
      <c r="V13" s="290">
        <v>6</v>
      </c>
      <c r="W13" s="153">
        <v>32.299999999999997</v>
      </c>
      <c r="X13" s="151">
        <v>1</v>
      </c>
      <c r="Y13" s="128">
        <f t="shared" si="0"/>
        <v>24</v>
      </c>
      <c r="Z13" s="558">
        <v>2</v>
      </c>
      <c r="AA13" s="559">
        <v>5</v>
      </c>
    </row>
    <row r="14" spans="1:27" s="136" customFormat="1" ht="30" customHeight="1" x14ac:dyDescent="0.4">
      <c r="A14" s="147">
        <v>7</v>
      </c>
      <c r="B14" s="254" t="s">
        <v>778</v>
      </c>
      <c r="C14" s="254" t="s">
        <v>779</v>
      </c>
      <c r="D14" s="257" t="s">
        <v>112</v>
      </c>
      <c r="E14" s="285">
        <v>6.2</v>
      </c>
      <c r="F14" s="286">
        <v>6</v>
      </c>
      <c r="G14" s="287">
        <v>6</v>
      </c>
      <c r="H14" s="288">
        <v>14</v>
      </c>
      <c r="I14" s="386">
        <v>14.1</v>
      </c>
      <c r="J14" s="387"/>
      <c r="K14" s="393"/>
      <c r="L14" s="290">
        <v>14</v>
      </c>
      <c r="M14" s="291">
        <v>0.83</v>
      </c>
      <c r="N14" s="286">
        <v>0.79</v>
      </c>
      <c r="O14" s="286">
        <v>0.88</v>
      </c>
      <c r="P14" s="287">
        <v>0.88</v>
      </c>
      <c r="Q14" s="288">
        <v>16</v>
      </c>
      <c r="R14" s="285">
        <v>2.5</v>
      </c>
      <c r="S14" s="286">
        <v>2</v>
      </c>
      <c r="T14" s="286">
        <v>2.5</v>
      </c>
      <c r="U14" s="287">
        <v>2.5</v>
      </c>
      <c r="V14" s="290">
        <v>11</v>
      </c>
      <c r="W14" s="291">
        <v>42.1</v>
      </c>
      <c r="X14" s="288">
        <v>9</v>
      </c>
      <c r="Y14" s="128">
        <f t="shared" si="0"/>
        <v>64</v>
      </c>
      <c r="Z14" s="160">
        <v>15</v>
      </c>
      <c r="AA14" s="161"/>
    </row>
    <row r="15" spans="1:27" s="136" customFormat="1" ht="30" customHeight="1" x14ac:dyDescent="0.4">
      <c r="A15" s="147">
        <v>8</v>
      </c>
      <c r="B15" s="254"/>
      <c r="C15" s="254"/>
      <c r="D15" s="257"/>
      <c r="E15" s="162"/>
      <c r="F15" s="163"/>
      <c r="G15" s="164"/>
      <c r="H15" s="165"/>
      <c r="I15" s="384"/>
      <c r="J15" s="385"/>
      <c r="K15" s="392"/>
      <c r="L15" s="166"/>
      <c r="M15" s="167"/>
      <c r="N15" s="163"/>
      <c r="O15" s="163"/>
      <c r="P15" s="164"/>
      <c r="Q15" s="165"/>
      <c r="R15" s="162"/>
      <c r="S15" s="163"/>
      <c r="T15" s="163"/>
      <c r="U15" s="164"/>
      <c r="V15" s="166"/>
      <c r="W15" s="167"/>
      <c r="X15" s="165"/>
      <c r="Y15" s="577">
        <f t="shared" si="0"/>
        <v>0</v>
      </c>
      <c r="Z15" s="160"/>
      <c r="AA15" s="161"/>
    </row>
    <row r="16" spans="1:27" s="136" customFormat="1" ht="30" customHeight="1" x14ac:dyDescent="0.4">
      <c r="A16" s="147">
        <v>9</v>
      </c>
      <c r="B16" s="254" t="s">
        <v>780</v>
      </c>
      <c r="C16" s="254" t="s">
        <v>650</v>
      </c>
      <c r="D16" s="257" t="s">
        <v>112</v>
      </c>
      <c r="E16" s="162">
        <v>5.6</v>
      </c>
      <c r="F16" s="163">
        <v>6</v>
      </c>
      <c r="G16" s="164">
        <v>5.6</v>
      </c>
      <c r="H16" s="165">
        <v>6</v>
      </c>
      <c r="I16" s="384">
        <v>13.1</v>
      </c>
      <c r="J16" s="385"/>
      <c r="K16" s="392"/>
      <c r="L16" s="166">
        <v>10</v>
      </c>
      <c r="M16" s="167">
        <v>1.17</v>
      </c>
      <c r="N16" s="163">
        <v>1.26</v>
      </c>
      <c r="O16" s="163">
        <v>1.24</v>
      </c>
      <c r="P16" s="164">
        <v>1.26</v>
      </c>
      <c r="Q16" s="165">
        <v>3</v>
      </c>
      <c r="R16" s="162">
        <v>2.5</v>
      </c>
      <c r="S16" s="163">
        <v>3.5</v>
      </c>
      <c r="T16" s="163">
        <v>3.5</v>
      </c>
      <c r="U16" s="164">
        <v>3.5</v>
      </c>
      <c r="V16" s="166">
        <v>2</v>
      </c>
      <c r="W16" s="167">
        <v>37.909999999999997</v>
      </c>
      <c r="X16" s="165">
        <v>3</v>
      </c>
      <c r="Y16" s="128">
        <f t="shared" si="0"/>
        <v>24</v>
      </c>
      <c r="Z16" s="558">
        <v>2</v>
      </c>
      <c r="AA16" s="559">
        <v>5</v>
      </c>
    </row>
    <row r="17" spans="1:27" s="136" customFormat="1" ht="30" customHeight="1" thickBot="1" x14ac:dyDescent="0.45">
      <c r="A17" s="5">
        <v>10</v>
      </c>
      <c r="B17" s="255"/>
      <c r="C17" s="255"/>
      <c r="D17" s="342"/>
      <c r="E17" s="373"/>
      <c r="F17" s="374"/>
      <c r="G17" s="375"/>
      <c r="H17" s="376"/>
      <c r="I17" s="470"/>
      <c r="J17" s="471"/>
      <c r="K17" s="472"/>
      <c r="L17" s="378"/>
      <c r="M17" s="365"/>
      <c r="N17" s="374"/>
      <c r="O17" s="374"/>
      <c r="P17" s="375"/>
      <c r="Q17" s="376"/>
      <c r="R17" s="373"/>
      <c r="S17" s="374"/>
      <c r="T17" s="374"/>
      <c r="U17" s="375"/>
      <c r="V17" s="378"/>
      <c r="W17" s="365"/>
      <c r="X17" s="376"/>
      <c r="Y17" s="576">
        <f t="shared" si="0"/>
        <v>0</v>
      </c>
      <c r="Z17" s="181"/>
      <c r="AA17" s="182"/>
    </row>
    <row r="18" spans="1:27" s="136" customFormat="1" ht="30" customHeight="1" x14ac:dyDescent="0.4">
      <c r="A18" s="147">
        <v>11</v>
      </c>
      <c r="B18" s="109" t="s">
        <v>774</v>
      </c>
      <c r="C18" s="109" t="s">
        <v>59</v>
      </c>
      <c r="D18" s="530" t="s">
        <v>112</v>
      </c>
      <c r="E18" s="162">
        <v>5.6</v>
      </c>
      <c r="F18" s="163">
        <v>5.8</v>
      </c>
      <c r="G18" s="164">
        <v>5.6</v>
      </c>
      <c r="H18" s="165">
        <v>6</v>
      </c>
      <c r="I18" s="384">
        <v>12.3</v>
      </c>
      <c r="J18" s="385"/>
      <c r="K18" s="392"/>
      <c r="L18" s="166">
        <v>7</v>
      </c>
      <c r="M18" s="167">
        <v>1.1499999999999999</v>
      </c>
      <c r="N18" s="163">
        <v>1.1000000000000001</v>
      </c>
      <c r="O18" s="163">
        <v>1.2</v>
      </c>
      <c r="P18" s="164">
        <v>1.2</v>
      </c>
      <c r="Q18" s="165">
        <v>4</v>
      </c>
      <c r="R18" s="162">
        <v>3</v>
      </c>
      <c r="S18" s="163">
        <v>2</v>
      </c>
      <c r="T18" s="163">
        <v>2.5</v>
      </c>
      <c r="U18" s="164">
        <v>3</v>
      </c>
      <c r="V18" s="166">
        <v>9</v>
      </c>
      <c r="W18" s="167">
        <v>37.549999999999997</v>
      </c>
      <c r="X18" s="165">
        <v>2</v>
      </c>
      <c r="Y18" s="177">
        <f t="shared" si="0"/>
        <v>28</v>
      </c>
      <c r="Z18" s="178">
        <v>4</v>
      </c>
      <c r="AA18" s="179">
        <v>3</v>
      </c>
    </row>
    <row r="19" spans="1:27" s="136" customFormat="1" ht="30" customHeight="1" x14ac:dyDescent="0.4">
      <c r="A19" s="147">
        <v>12</v>
      </c>
      <c r="B19" s="110" t="s">
        <v>738</v>
      </c>
      <c r="C19" s="110" t="s">
        <v>739</v>
      </c>
      <c r="D19" s="134" t="s">
        <v>124</v>
      </c>
      <c r="E19" s="285">
        <v>5.9</v>
      </c>
      <c r="F19" s="286">
        <v>5.9</v>
      </c>
      <c r="G19" s="287">
        <v>5.9</v>
      </c>
      <c r="H19" s="288">
        <v>12</v>
      </c>
      <c r="I19" s="386">
        <v>12.5</v>
      </c>
      <c r="J19" s="387"/>
      <c r="K19" s="393"/>
      <c r="L19" s="290">
        <v>8</v>
      </c>
      <c r="M19" s="291">
        <v>1.02</v>
      </c>
      <c r="N19" s="286">
        <v>1.0900000000000001</v>
      </c>
      <c r="O19" s="286">
        <v>1.06</v>
      </c>
      <c r="P19" s="287">
        <v>1.0900000000000001</v>
      </c>
      <c r="Q19" s="288">
        <v>12</v>
      </c>
      <c r="R19" s="285">
        <v>2</v>
      </c>
      <c r="S19" s="286">
        <v>2.5</v>
      </c>
      <c r="T19" s="286">
        <v>2.5</v>
      </c>
      <c r="U19" s="287">
        <v>2.5</v>
      </c>
      <c r="V19" s="290">
        <v>11</v>
      </c>
      <c r="W19" s="291">
        <v>43.63</v>
      </c>
      <c r="X19" s="288">
        <v>13</v>
      </c>
      <c r="Y19" s="128">
        <f t="shared" si="0"/>
        <v>56</v>
      </c>
      <c r="Z19" s="160">
        <v>11</v>
      </c>
      <c r="AA19" s="161"/>
    </row>
    <row r="20" spans="1:27" s="136" customFormat="1" ht="30" customHeight="1" x14ac:dyDescent="0.4">
      <c r="A20" s="147">
        <v>13</v>
      </c>
      <c r="B20" s="110"/>
      <c r="C20" s="110"/>
      <c r="D20" s="134"/>
      <c r="E20" s="285"/>
      <c r="F20" s="286"/>
      <c r="G20" s="287"/>
      <c r="H20" s="288"/>
      <c r="I20" s="386"/>
      <c r="J20" s="387"/>
      <c r="K20" s="393"/>
      <c r="L20" s="290"/>
      <c r="M20" s="291"/>
      <c r="N20" s="286"/>
      <c r="O20" s="286"/>
      <c r="P20" s="287"/>
      <c r="Q20" s="288"/>
      <c r="R20" s="285"/>
      <c r="S20" s="286"/>
      <c r="T20" s="286"/>
      <c r="U20" s="287"/>
      <c r="V20" s="290"/>
      <c r="W20" s="291"/>
      <c r="X20" s="288"/>
      <c r="Y20" s="575">
        <f t="shared" si="0"/>
        <v>0</v>
      </c>
      <c r="Z20" s="309"/>
      <c r="AA20" s="310"/>
    </row>
    <row r="21" spans="1:27" s="136" customFormat="1" ht="30" customHeight="1" x14ac:dyDescent="0.4">
      <c r="A21" s="147">
        <v>14</v>
      </c>
      <c r="B21" s="110" t="s">
        <v>639</v>
      </c>
      <c r="C21" s="110" t="s">
        <v>107</v>
      </c>
      <c r="D21" s="253" t="s">
        <v>640</v>
      </c>
      <c r="E21" s="285">
        <v>6.6</v>
      </c>
      <c r="F21" s="286">
        <v>6.7</v>
      </c>
      <c r="G21" s="287">
        <v>6.6</v>
      </c>
      <c r="H21" s="288">
        <v>15</v>
      </c>
      <c r="I21" s="386">
        <v>14.1</v>
      </c>
      <c r="J21" s="387"/>
      <c r="K21" s="393"/>
      <c r="L21" s="290">
        <v>14</v>
      </c>
      <c r="M21" s="291">
        <v>1.03</v>
      </c>
      <c r="N21" s="286">
        <v>1.18</v>
      </c>
      <c r="O21" s="286">
        <v>1.05</v>
      </c>
      <c r="P21" s="287">
        <v>1.18</v>
      </c>
      <c r="Q21" s="288">
        <v>6</v>
      </c>
      <c r="R21" s="148">
        <v>2</v>
      </c>
      <c r="S21" s="149">
        <v>2</v>
      </c>
      <c r="T21" s="286">
        <v>2.5</v>
      </c>
      <c r="U21" s="287">
        <v>2.5</v>
      </c>
      <c r="V21" s="290">
        <v>13</v>
      </c>
      <c r="W21" s="291">
        <v>48.99</v>
      </c>
      <c r="X21" s="288">
        <v>15</v>
      </c>
      <c r="Y21" s="128">
        <f t="shared" si="0"/>
        <v>63</v>
      </c>
      <c r="Z21" s="309">
        <v>14</v>
      </c>
      <c r="AA21" s="310"/>
    </row>
    <row r="22" spans="1:27" s="136" customFormat="1" ht="30" customHeight="1" x14ac:dyDescent="0.4">
      <c r="A22" s="147">
        <v>15</v>
      </c>
      <c r="B22" s="254" t="s">
        <v>768</v>
      </c>
      <c r="C22" s="254" t="s">
        <v>769</v>
      </c>
      <c r="D22" s="127" t="s">
        <v>148</v>
      </c>
      <c r="E22" s="148">
        <v>6.2</v>
      </c>
      <c r="F22" s="149">
        <v>5.9</v>
      </c>
      <c r="G22" s="150">
        <v>5.9</v>
      </c>
      <c r="H22" s="151">
        <v>12</v>
      </c>
      <c r="I22" s="382">
        <v>13.4</v>
      </c>
      <c r="J22" s="383"/>
      <c r="K22" s="391"/>
      <c r="L22" s="152">
        <v>12</v>
      </c>
      <c r="M22" s="153">
        <v>1.08</v>
      </c>
      <c r="N22" s="149">
        <v>1.1000000000000001</v>
      </c>
      <c r="O22" s="149">
        <v>1.17</v>
      </c>
      <c r="P22" s="150">
        <v>1.17</v>
      </c>
      <c r="Q22" s="151">
        <v>7</v>
      </c>
      <c r="R22" s="285">
        <v>1.5</v>
      </c>
      <c r="S22" s="286">
        <v>1.5</v>
      </c>
      <c r="T22" s="149">
        <v>2.5</v>
      </c>
      <c r="U22" s="150">
        <v>2</v>
      </c>
      <c r="V22" s="152">
        <v>15</v>
      </c>
      <c r="W22" s="153">
        <v>42.56</v>
      </c>
      <c r="X22" s="151">
        <v>12</v>
      </c>
      <c r="Y22" s="128">
        <f t="shared" si="0"/>
        <v>58</v>
      </c>
      <c r="Z22" s="309">
        <v>12</v>
      </c>
      <c r="AA22" s="310"/>
    </row>
    <row r="23" spans="1:27" s="136" customFormat="1" ht="30" customHeight="1" x14ac:dyDescent="0.4">
      <c r="A23" s="5">
        <v>16</v>
      </c>
      <c r="B23" s="254" t="s">
        <v>770</v>
      </c>
      <c r="C23" s="254" t="s">
        <v>387</v>
      </c>
      <c r="D23" s="127" t="s">
        <v>148</v>
      </c>
      <c r="E23" s="285">
        <v>6.6</v>
      </c>
      <c r="F23" s="286">
        <v>6.8</v>
      </c>
      <c r="G23" s="287">
        <v>6.6</v>
      </c>
      <c r="H23" s="288">
        <v>15</v>
      </c>
      <c r="I23" s="386">
        <v>14.2</v>
      </c>
      <c r="J23" s="387"/>
      <c r="K23" s="393"/>
      <c r="L23" s="290">
        <v>16</v>
      </c>
      <c r="M23" s="291">
        <v>0.95</v>
      </c>
      <c r="N23" s="286">
        <v>0.98</v>
      </c>
      <c r="O23" s="286">
        <v>1.06</v>
      </c>
      <c r="P23" s="287">
        <v>1.06</v>
      </c>
      <c r="Q23" s="288">
        <v>13</v>
      </c>
      <c r="R23" s="285">
        <v>3</v>
      </c>
      <c r="S23" s="286">
        <v>2.5</v>
      </c>
      <c r="T23" s="286">
        <v>3</v>
      </c>
      <c r="U23" s="287">
        <v>3</v>
      </c>
      <c r="V23" s="290">
        <v>7</v>
      </c>
      <c r="W23" s="589">
        <v>46.99</v>
      </c>
      <c r="X23" s="288">
        <v>14</v>
      </c>
      <c r="Y23" s="128">
        <f t="shared" si="0"/>
        <v>65</v>
      </c>
      <c r="Z23" s="160">
        <v>16</v>
      </c>
      <c r="AA23" s="161"/>
    </row>
    <row r="24" spans="1:27" s="136" customFormat="1" ht="30" customHeight="1" x14ac:dyDescent="0.4">
      <c r="A24" s="5">
        <v>17</v>
      </c>
      <c r="B24" s="254" t="s">
        <v>771</v>
      </c>
      <c r="C24" s="254" t="s">
        <v>59</v>
      </c>
      <c r="D24" s="127" t="s">
        <v>148</v>
      </c>
      <c r="E24" s="285">
        <v>5.8</v>
      </c>
      <c r="F24" s="286">
        <v>5.5</v>
      </c>
      <c r="G24" s="287">
        <v>5.5</v>
      </c>
      <c r="H24" s="288">
        <v>5</v>
      </c>
      <c r="I24" s="386">
        <v>11.2</v>
      </c>
      <c r="J24" s="387"/>
      <c r="K24" s="393"/>
      <c r="L24" s="290">
        <v>1</v>
      </c>
      <c r="M24" s="291">
        <v>1.08</v>
      </c>
      <c r="N24" s="286">
        <v>1.1000000000000001</v>
      </c>
      <c r="O24" s="286">
        <v>1.1399999999999999</v>
      </c>
      <c r="P24" s="287">
        <v>1.1399999999999999</v>
      </c>
      <c r="Q24" s="288">
        <v>10</v>
      </c>
      <c r="R24" s="285">
        <v>3</v>
      </c>
      <c r="S24" s="286">
        <v>2.5</v>
      </c>
      <c r="T24" s="286">
        <v>2.5</v>
      </c>
      <c r="U24" s="287">
        <v>3</v>
      </c>
      <c r="V24" s="290">
        <v>8</v>
      </c>
      <c r="W24" s="589">
        <v>38.03</v>
      </c>
      <c r="X24" s="288">
        <v>5</v>
      </c>
      <c r="Y24" s="128">
        <f t="shared" si="0"/>
        <v>29</v>
      </c>
      <c r="Z24" s="160">
        <v>5</v>
      </c>
      <c r="AA24" s="161">
        <v>2</v>
      </c>
    </row>
    <row r="25" spans="1:27" s="136" customFormat="1" ht="30" customHeight="1" x14ac:dyDescent="0.4">
      <c r="A25" s="5">
        <v>18</v>
      </c>
      <c r="B25" s="254"/>
      <c r="C25" s="254"/>
      <c r="D25" s="127"/>
      <c r="E25" s="148"/>
      <c r="F25" s="149"/>
      <c r="G25" s="150"/>
      <c r="H25" s="151"/>
      <c r="I25" s="382"/>
      <c r="J25" s="383"/>
      <c r="K25" s="395"/>
      <c r="L25" s="152"/>
      <c r="M25" s="153"/>
      <c r="N25" s="149"/>
      <c r="O25" s="149"/>
      <c r="P25" s="150"/>
      <c r="Q25" s="151"/>
      <c r="R25" s="148"/>
      <c r="S25" s="149"/>
      <c r="T25" s="281"/>
      <c r="U25" s="150"/>
      <c r="V25" s="152"/>
      <c r="W25" s="153"/>
      <c r="X25" s="151"/>
      <c r="Y25" s="577">
        <f t="shared" si="0"/>
        <v>0</v>
      </c>
      <c r="Z25" s="178"/>
      <c r="AA25" s="179"/>
    </row>
    <row r="26" spans="1:27" s="136" customFormat="1" ht="30" customHeight="1" x14ac:dyDescent="0.4">
      <c r="A26" s="147">
        <v>19</v>
      </c>
      <c r="B26" s="254" t="s">
        <v>772</v>
      </c>
      <c r="C26" s="254" t="s">
        <v>773</v>
      </c>
      <c r="D26" s="127" t="s">
        <v>148</v>
      </c>
      <c r="E26" s="148">
        <v>5.8</v>
      </c>
      <c r="F26" s="149">
        <v>5.7</v>
      </c>
      <c r="G26" s="150">
        <v>5.7</v>
      </c>
      <c r="H26" s="151">
        <v>8</v>
      </c>
      <c r="I26" s="382">
        <v>11.7</v>
      </c>
      <c r="J26" s="383"/>
      <c r="K26" s="395"/>
      <c r="L26" s="152">
        <v>2</v>
      </c>
      <c r="M26" s="153">
        <v>0.87</v>
      </c>
      <c r="N26" s="149">
        <v>1.1299999999999999</v>
      </c>
      <c r="O26" s="149">
        <v>1.1100000000000001</v>
      </c>
      <c r="P26" s="150">
        <v>1.1299999999999999</v>
      </c>
      <c r="Q26" s="151">
        <v>11</v>
      </c>
      <c r="R26" s="148">
        <v>3</v>
      </c>
      <c r="S26" s="149">
        <v>2.5</v>
      </c>
      <c r="T26" s="281">
        <v>3.5</v>
      </c>
      <c r="U26" s="150">
        <v>3.5</v>
      </c>
      <c r="V26" s="152">
        <v>3</v>
      </c>
      <c r="W26" s="153">
        <v>39.299999999999997</v>
      </c>
      <c r="X26" s="151">
        <v>6</v>
      </c>
      <c r="Y26" s="177">
        <f t="shared" si="0"/>
        <v>30</v>
      </c>
      <c r="Z26" s="160">
        <v>6</v>
      </c>
      <c r="AA26" s="161">
        <v>1</v>
      </c>
    </row>
    <row r="27" spans="1:27" s="136" customFormat="1" ht="30" customHeight="1" thickBot="1" x14ac:dyDescent="0.45">
      <c r="A27" s="147">
        <v>20</v>
      </c>
      <c r="B27" s="255" t="s">
        <v>858</v>
      </c>
      <c r="C27" s="255" t="s">
        <v>859</v>
      </c>
      <c r="D27" s="487" t="s">
        <v>148</v>
      </c>
      <c r="E27" s="169">
        <v>5.8</v>
      </c>
      <c r="F27" s="170">
        <v>5.7</v>
      </c>
      <c r="G27" s="171">
        <v>5.7</v>
      </c>
      <c r="H27" s="172">
        <v>8</v>
      </c>
      <c r="I27" s="414">
        <v>12.1</v>
      </c>
      <c r="J27" s="415"/>
      <c r="K27" s="416"/>
      <c r="L27" s="173">
        <v>6</v>
      </c>
      <c r="M27" s="174">
        <v>1.24</v>
      </c>
      <c r="N27" s="170">
        <v>1.27</v>
      </c>
      <c r="O27" s="170">
        <v>1.2</v>
      </c>
      <c r="P27" s="171">
        <v>1.27</v>
      </c>
      <c r="Q27" s="172">
        <v>2</v>
      </c>
      <c r="R27" s="169">
        <v>3</v>
      </c>
      <c r="S27" s="170">
        <v>1.5</v>
      </c>
      <c r="T27" s="417">
        <v>2</v>
      </c>
      <c r="U27" s="171">
        <v>3</v>
      </c>
      <c r="V27" s="173">
        <v>10</v>
      </c>
      <c r="W27" s="174">
        <v>41.5</v>
      </c>
      <c r="X27" s="172">
        <v>8</v>
      </c>
      <c r="Y27" s="180">
        <f t="shared" si="0"/>
        <v>34</v>
      </c>
      <c r="Z27" s="181">
        <v>8</v>
      </c>
      <c r="AA27" s="182"/>
    </row>
    <row r="28" spans="1:27" s="136" customFormat="1" ht="30" customHeight="1" x14ac:dyDescent="0.4">
      <c r="A28" s="147">
        <v>21</v>
      </c>
      <c r="B28" s="109" t="s">
        <v>803</v>
      </c>
      <c r="C28" s="109" t="s">
        <v>804</v>
      </c>
      <c r="D28" s="476" t="s">
        <v>305</v>
      </c>
      <c r="E28" s="162">
        <v>5.9</v>
      </c>
      <c r="F28" s="163">
        <v>5.7</v>
      </c>
      <c r="G28" s="164">
        <v>5.7</v>
      </c>
      <c r="H28" s="165">
        <v>8</v>
      </c>
      <c r="I28" s="384">
        <v>12</v>
      </c>
      <c r="J28" s="385"/>
      <c r="K28" s="396"/>
      <c r="L28" s="166">
        <v>5</v>
      </c>
      <c r="M28" s="167">
        <v>1.17</v>
      </c>
      <c r="N28" s="163">
        <v>0.87</v>
      </c>
      <c r="O28" s="163">
        <v>0.9</v>
      </c>
      <c r="P28" s="164">
        <v>1.17</v>
      </c>
      <c r="Q28" s="165">
        <v>8</v>
      </c>
      <c r="R28" s="162">
        <v>2</v>
      </c>
      <c r="S28" s="163">
        <v>2</v>
      </c>
      <c r="T28" s="282">
        <v>2</v>
      </c>
      <c r="U28" s="164">
        <v>2</v>
      </c>
      <c r="V28" s="166">
        <v>15</v>
      </c>
      <c r="W28" s="167">
        <v>42.5</v>
      </c>
      <c r="X28" s="165">
        <v>10</v>
      </c>
      <c r="Y28" s="177">
        <f t="shared" si="0"/>
        <v>46</v>
      </c>
      <c r="Z28" s="178">
        <v>10</v>
      </c>
      <c r="AA28" s="179"/>
    </row>
    <row r="29" spans="1:27" s="136" customFormat="1" ht="30" customHeight="1" x14ac:dyDescent="0.4">
      <c r="A29" s="147">
        <v>22</v>
      </c>
      <c r="B29" s="110" t="s">
        <v>860</v>
      </c>
      <c r="C29" s="110" t="s">
        <v>861</v>
      </c>
      <c r="D29" s="251" t="s">
        <v>148</v>
      </c>
      <c r="E29" s="148">
        <v>6.8</v>
      </c>
      <c r="F29" s="149">
        <v>6.8</v>
      </c>
      <c r="G29" s="150">
        <v>6.8</v>
      </c>
      <c r="H29" s="151">
        <v>17</v>
      </c>
      <c r="I29" s="382">
        <v>13.8</v>
      </c>
      <c r="J29" s="383"/>
      <c r="K29" s="395"/>
      <c r="L29" s="152">
        <v>13</v>
      </c>
      <c r="M29" s="153">
        <v>0.57999999999999996</v>
      </c>
      <c r="N29" s="149">
        <v>0.83</v>
      </c>
      <c r="O29" s="149">
        <v>0.84</v>
      </c>
      <c r="P29" s="150">
        <v>0.84</v>
      </c>
      <c r="Q29" s="151">
        <v>17</v>
      </c>
      <c r="R29" s="148">
        <v>2</v>
      </c>
      <c r="S29" s="149">
        <v>2</v>
      </c>
      <c r="T29" s="281">
        <v>1</v>
      </c>
      <c r="U29" s="150">
        <v>2</v>
      </c>
      <c r="V29" s="152">
        <v>15</v>
      </c>
      <c r="W29" s="153">
        <v>49</v>
      </c>
      <c r="X29" s="151">
        <v>15</v>
      </c>
      <c r="Y29" s="128">
        <f t="shared" si="0"/>
        <v>77</v>
      </c>
      <c r="Z29" s="160">
        <v>17</v>
      </c>
      <c r="AA29" s="161"/>
    </row>
    <row r="30" spans="1:27" ht="30" customHeight="1" thickBot="1" x14ac:dyDescent="0.45">
      <c r="A30" s="6">
        <v>23</v>
      </c>
      <c r="B30" s="137"/>
      <c r="C30" s="137"/>
      <c r="D30" s="485"/>
      <c r="E30" s="20"/>
      <c r="F30" s="21"/>
      <c r="G30" s="25"/>
      <c r="H30" s="16"/>
      <c r="I30" s="20"/>
      <c r="J30" s="272"/>
      <c r="K30" s="21"/>
      <c r="L30" s="11"/>
      <c r="M30" s="28"/>
      <c r="N30" s="21"/>
      <c r="O30" s="21"/>
      <c r="P30" s="25"/>
      <c r="Q30" s="16"/>
      <c r="R30" s="20"/>
      <c r="S30" s="21"/>
      <c r="T30" s="21"/>
      <c r="U30" s="25"/>
      <c r="V30" s="11"/>
      <c r="W30" s="28"/>
      <c r="X30" s="16"/>
      <c r="Y30" s="576">
        <f t="shared" si="0"/>
        <v>0</v>
      </c>
      <c r="Z30" s="181"/>
      <c r="AA30" s="182"/>
    </row>
    <row r="31" spans="1:27" ht="5.25" customHeight="1" x14ac:dyDescent="0.25"/>
  </sheetData>
  <mergeCells count="29">
    <mergeCell ref="Y5:Y7"/>
    <mergeCell ref="AA5:AA7"/>
    <mergeCell ref="X6:X7"/>
    <mergeCell ref="R5:V5"/>
    <mergeCell ref="V6:V7"/>
    <mergeCell ref="W6:W7"/>
    <mergeCell ref="U6:U7"/>
    <mergeCell ref="W5:X5"/>
    <mergeCell ref="P6:P7"/>
    <mergeCell ref="Q6:Q7"/>
    <mergeCell ref="R6:R7"/>
    <mergeCell ref="S6:S7"/>
    <mergeCell ref="T6:T7"/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29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T10" sqref="T10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6" x14ac:dyDescent="0.55000000000000004">
      <c r="A3" s="31" t="s">
        <v>0</v>
      </c>
      <c r="D3" s="473" t="s">
        <v>20</v>
      </c>
      <c r="E3" s="639" t="s">
        <v>626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ht="30" customHeight="1" x14ac:dyDescent="0.4">
      <c r="A8" s="147">
        <v>1</v>
      </c>
      <c r="B8" s="252" t="s">
        <v>318</v>
      </c>
      <c r="C8" s="252" t="s">
        <v>697</v>
      </c>
      <c r="D8" s="475" t="s">
        <v>55</v>
      </c>
      <c r="E8" s="162">
        <v>5.3</v>
      </c>
      <c r="F8" s="163">
        <v>5.2</v>
      </c>
      <c r="G8" s="164">
        <v>5.2</v>
      </c>
      <c r="H8" s="165">
        <v>5</v>
      </c>
      <c r="I8" s="162">
        <v>10.56</v>
      </c>
      <c r="J8" s="385"/>
      <c r="K8" s="392"/>
      <c r="L8" s="166">
        <v>3</v>
      </c>
      <c r="M8" s="167">
        <v>1.01</v>
      </c>
      <c r="N8" s="163">
        <v>1.02</v>
      </c>
      <c r="O8" s="163">
        <v>1.37</v>
      </c>
      <c r="P8" s="164">
        <v>1.37</v>
      </c>
      <c r="Q8" s="165">
        <v>5</v>
      </c>
      <c r="R8" s="162">
        <v>4.5</v>
      </c>
      <c r="S8" s="163">
        <v>4</v>
      </c>
      <c r="T8" s="163">
        <v>4.5</v>
      </c>
      <c r="U8" s="164">
        <v>4.5</v>
      </c>
      <c r="V8" s="166">
        <v>2</v>
      </c>
      <c r="W8" s="167">
        <v>32.46</v>
      </c>
      <c r="X8" s="165">
        <v>2</v>
      </c>
      <c r="Y8" s="177">
        <f t="shared" ref="Y8" si="0">H8+L8+Q8+V8+X8</f>
        <v>17</v>
      </c>
      <c r="Z8" s="571">
        <v>3</v>
      </c>
      <c r="AA8" s="572">
        <v>4</v>
      </c>
    </row>
    <row r="9" spans="1:27" s="136" customFormat="1" ht="30" customHeight="1" x14ac:dyDescent="0.4">
      <c r="A9" s="147">
        <v>2</v>
      </c>
      <c r="B9" s="252" t="s">
        <v>698</v>
      </c>
      <c r="C9" s="252" t="s">
        <v>374</v>
      </c>
      <c r="D9" s="475" t="s">
        <v>55</v>
      </c>
      <c r="E9" s="162">
        <v>5</v>
      </c>
      <c r="F9" s="163">
        <v>4.7</v>
      </c>
      <c r="G9" s="164">
        <v>4.7</v>
      </c>
      <c r="H9" s="165">
        <v>1</v>
      </c>
      <c r="I9" s="162">
        <v>10.28</v>
      </c>
      <c r="J9" s="385"/>
      <c r="K9" s="392"/>
      <c r="L9" s="166">
        <v>1</v>
      </c>
      <c r="M9" s="167">
        <v>1.49</v>
      </c>
      <c r="N9" s="163">
        <v>1.44</v>
      </c>
      <c r="O9" s="163">
        <v>1.47</v>
      </c>
      <c r="P9" s="164">
        <v>1.49</v>
      </c>
      <c r="Q9" s="165">
        <v>1</v>
      </c>
      <c r="R9" s="162">
        <v>4.5</v>
      </c>
      <c r="S9" s="163">
        <v>4</v>
      </c>
      <c r="T9" s="163">
        <v>4</v>
      </c>
      <c r="U9" s="164">
        <v>4.5</v>
      </c>
      <c r="V9" s="166">
        <v>3</v>
      </c>
      <c r="W9" s="167">
        <v>32.590000000000003</v>
      </c>
      <c r="X9" s="165">
        <v>3</v>
      </c>
      <c r="Y9" s="177">
        <f t="shared" ref="Y9" si="1">H9+L9+Q9+V9+X9</f>
        <v>9</v>
      </c>
      <c r="Z9" s="543">
        <v>1</v>
      </c>
      <c r="AA9" s="544">
        <v>7</v>
      </c>
    </row>
    <row r="10" spans="1:27" s="136" customFormat="1" ht="30" customHeight="1" x14ac:dyDescent="0.4">
      <c r="A10" s="147">
        <v>3</v>
      </c>
      <c r="B10" s="252" t="s">
        <v>210</v>
      </c>
      <c r="C10" s="252" t="s">
        <v>699</v>
      </c>
      <c r="D10" s="475" t="s">
        <v>55</v>
      </c>
      <c r="E10" s="162">
        <v>4.8</v>
      </c>
      <c r="F10" s="163">
        <v>5.2</v>
      </c>
      <c r="G10" s="164">
        <v>4.8</v>
      </c>
      <c r="H10" s="165">
        <v>3</v>
      </c>
      <c r="I10" s="162">
        <v>11.36</v>
      </c>
      <c r="J10" s="385"/>
      <c r="K10" s="392"/>
      <c r="L10" s="166">
        <v>6</v>
      </c>
      <c r="M10" s="167">
        <v>1.23</v>
      </c>
      <c r="N10" s="163">
        <v>1.28</v>
      </c>
      <c r="O10" s="163">
        <v>1.31</v>
      </c>
      <c r="P10" s="164">
        <v>1.31</v>
      </c>
      <c r="Q10" s="165">
        <v>6</v>
      </c>
      <c r="R10" s="162">
        <v>3</v>
      </c>
      <c r="S10" s="163">
        <v>4.5</v>
      </c>
      <c r="T10" s="163">
        <v>4</v>
      </c>
      <c r="U10" s="164">
        <v>4.5</v>
      </c>
      <c r="V10" s="166">
        <v>4</v>
      </c>
      <c r="W10" s="167">
        <v>32.29</v>
      </c>
      <c r="X10" s="165">
        <v>7</v>
      </c>
      <c r="Y10" s="177">
        <f t="shared" ref="Y10" si="2">H10+L10+Q10+V10+X10</f>
        <v>26</v>
      </c>
      <c r="Z10" s="178">
        <v>5</v>
      </c>
      <c r="AA10" s="161">
        <v>2</v>
      </c>
    </row>
    <row r="11" spans="1:27" s="136" customFormat="1" ht="30" customHeight="1" x14ac:dyDescent="0.4">
      <c r="A11" s="147">
        <v>4</v>
      </c>
      <c r="B11" s="110" t="s">
        <v>741</v>
      </c>
      <c r="C11" s="110" t="s">
        <v>742</v>
      </c>
      <c r="D11" s="134" t="s">
        <v>124</v>
      </c>
      <c r="E11" s="162">
        <v>5.8</v>
      </c>
      <c r="F11" s="163">
        <v>5.5</v>
      </c>
      <c r="G11" s="164">
        <v>5.5</v>
      </c>
      <c r="H11" s="165">
        <v>7</v>
      </c>
      <c r="I11" s="162">
        <v>11.38</v>
      </c>
      <c r="J11" s="385"/>
      <c r="K11" s="392"/>
      <c r="L11" s="166">
        <v>7</v>
      </c>
      <c r="M11" s="167">
        <v>0.64</v>
      </c>
      <c r="N11" s="163">
        <v>1.29</v>
      </c>
      <c r="O11" s="163">
        <v>1.17</v>
      </c>
      <c r="P11" s="164">
        <v>1.29</v>
      </c>
      <c r="Q11" s="165">
        <v>7</v>
      </c>
      <c r="R11" s="162">
        <v>2</v>
      </c>
      <c r="S11" s="163">
        <v>1.5</v>
      </c>
      <c r="T11" s="163">
        <v>3.5</v>
      </c>
      <c r="U11" s="164">
        <v>3.5</v>
      </c>
      <c r="V11" s="166">
        <v>10</v>
      </c>
      <c r="W11" s="167">
        <v>41.23</v>
      </c>
      <c r="X11" s="165">
        <v>8</v>
      </c>
      <c r="Y11" s="177">
        <f t="shared" ref="Y11:Y23" si="3">H11+L11+Q11+V11+X11</f>
        <v>39</v>
      </c>
      <c r="Z11" s="178">
        <v>8</v>
      </c>
      <c r="AA11" s="179"/>
    </row>
    <row r="12" spans="1:27" s="136" customFormat="1" ht="30" customHeight="1" x14ac:dyDescent="0.4">
      <c r="A12" s="147">
        <v>5</v>
      </c>
      <c r="B12" s="110" t="s">
        <v>766</v>
      </c>
      <c r="C12" s="110" t="s">
        <v>767</v>
      </c>
      <c r="D12" s="134" t="s">
        <v>148</v>
      </c>
      <c r="E12" s="148">
        <v>5.5</v>
      </c>
      <c r="F12" s="149">
        <v>5.5</v>
      </c>
      <c r="G12" s="150">
        <v>5.5</v>
      </c>
      <c r="H12" s="151">
        <v>7</v>
      </c>
      <c r="I12" s="148">
        <v>11.4</v>
      </c>
      <c r="J12" s="383"/>
      <c r="K12" s="391"/>
      <c r="L12" s="152">
        <v>8</v>
      </c>
      <c r="M12" s="153">
        <v>1.19</v>
      </c>
      <c r="N12" s="149">
        <v>1.46</v>
      </c>
      <c r="O12" s="149">
        <v>1.19</v>
      </c>
      <c r="P12" s="150">
        <v>1.46</v>
      </c>
      <c r="Q12" s="151">
        <v>2</v>
      </c>
      <c r="R12" s="148">
        <v>3</v>
      </c>
      <c r="S12" s="149">
        <v>4</v>
      </c>
      <c r="T12" s="149">
        <v>4</v>
      </c>
      <c r="U12" s="150">
        <v>4</v>
      </c>
      <c r="V12" s="152">
        <v>6</v>
      </c>
      <c r="W12" s="153">
        <v>37.08</v>
      </c>
      <c r="X12" s="151">
        <v>6</v>
      </c>
      <c r="Y12" s="128">
        <f t="shared" si="3"/>
        <v>29</v>
      </c>
      <c r="Z12" s="160">
        <v>7</v>
      </c>
      <c r="AA12" s="161"/>
    </row>
    <row r="13" spans="1:27" s="136" customFormat="1" ht="30" customHeight="1" x14ac:dyDescent="0.4">
      <c r="A13" s="147">
        <v>6</v>
      </c>
      <c r="B13" s="254" t="s">
        <v>837</v>
      </c>
      <c r="C13" s="254" t="s">
        <v>838</v>
      </c>
      <c r="D13" s="253" t="s">
        <v>148</v>
      </c>
      <c r="E13" s="285">
        <v>5.9</v>
      </c>
      <c r="F13" s="286">
        <v>5.6</v>
      </c>
      <c r="G13" s="287">
        <v>5.6</v>
      </c>
      <c r="H13" s="288">
        <v>9</v>
      </c>
      <c r="I13" s="380">
        <v>12.97</v>
      </c>
      <c r="J13" s="387"/>
      <c r="K13" s="393"/>
      <c r="L13" s="290">
        <v>9</v>
      </c>
      <c r="M13" s="291">
        <v>1.1200000000000001</v>
      </c>
      <c r="N13" s="286">
        <v>1.22</v>
      </c>
      <c r="O13" s="286">
        <v>1.08</v>
      </c>
      <c r="P13" s="287">
        <v>1.22</v>
      </c>
      <c r="Q13" s="288">
        <v>9</v>
      </c>
      <c r="R13" s="285">
        <v>4</v>
      </c>
      <c r="S13" s="286">
        <v>4.5</v>
      </c>
      <c r="T13" s="286">
        <v>3</v>
      </c>
      <c r="U13" s="287">
        <v>4.5</v>
      </c>
      <c r="V13" s="290">
        <v>4</v>
      </c>
      <c r="W13" s="153">
        <v>42.02</v>
      </c>
      <c r="X13" s="151">
        <v>9</v>
      </c>
      <c r="Y13" s="128">
        <f t="shared" si="3"/>
        <v>40</v>
      </c>
      <c r="Z13" s="160">
        <v>9</v>
      </c>
      <c r="AA13" s="161"/>
    </row>
    <row r="14" spans="1:27" s="136" customFormat="1" ht="30" customHeight="1" x14ac:dyDescent="0.45">
      <c r="A14" s="147">
        <v>7</v>
      </c>
      <c r="B14" s="254" t="s">
        <v>206</v>
      </c>
      <c r="C14" s="254" t="s">
        <v>498</v>
      </c>
      <c r="D14" s="484" t="s">
        <v>181</v>
      </c>
      <c r="E14" s="285">
        <v>5.4</v>
      </c>
      <c r="F14" s="286">
        <v>5.4</v>
      </c>
      <c r="G14" s="287">
        <v>5.4</v>
      </c>
      <c r="H14" s="288">
        <v>6</v>
      </c>
      <c r="I14" s="285">
        <v>11.25</v>
      </c>
      <c r="J14" s="387"/>
      <c r="K14" s="393"/>
      <c r="L14" s="290">
        <v>5</v>
      </c>
      <c r="M14" s="291">
        <v>1.25</v>
      </c>
      <c r="N14" s="286">
        <v>1.43</v>
      </c>
      <c r="O14" s="286">
        <v>1.3</v>
      </c>
      <c r="P14" s="287">
        <v>1.43</v>
      </c>
      <c r="Q14" s="288">
        <v>3</v>
      </c>
      <c r="R14" s="285">
        <v>3</v>
      </c>
      <c r="S14" s="286">
        <v>3.5</v>
      </c>
      <c r="T14" s="286">
        <v>3</v>
      </c>
      <c r="U14" s="287">
        <v>3.5</v>
      </c>
      <c r="V14" s="290">
        <v>9</v>
      </c>
      <c r="W14" s="291">
        <v>35.9</v>
      </c>
      <c r="X14" s="288">
        <v>5</v>
      </c>
      <c r="Y14" s="128">
        <f t="shared" si="3"/>
        <v>28</v>
      </c>
      <c r="Z14" s="160">
        <v>6</v>
      </c>
      <c r="AA14" s="161">
        <v>1</v>
      </c>
    </row>
    <row r="15" spans="1:27" s="136" customFormat="1" ht="30" customHeight="1" x14ac:dyDescent="0.4">
      <c r="A15" s="5">
        <v>8</v>
      </c>
      <c r="B15" s="254" t="s">
        <v>776</v>
      </c>
      <c r="C15" s="254" t="s">
        <v>79</v>
      </c>
      <c r="D15" s="134" t="s">
        <v>112</v>
      </c>
      <c r="E15" s="148">
        <v>5.0999999999999996</v>
      </c>
      <c r="F15" s="149">
        <v>5</v>
      </c>
      <c r="G15" s="150">
        <v>5</v>
      </c>
      <c r="H15" s="151">
        <v>4</v>
      </c>
      <c r="I15" s="148">
        <v>10.63</v>
      </c>
      <c r="J15" s="383"/>
      <c r="K15" s="391"/>
      <c r="L15" s="152">
        <v>4</v>
      </c>
      <c r="M15" s="153">
        <v>1.4</v>
      </c>
      <c r="N15" s="149">
        <v>1.31</v>
      </c>
      <c r="O15" s="149">
        <v>1.35</v>
      </c>
      <c r="P15" s="150">
        <v>1.4</v>
      </c>
      <c r="Q15" s="151">
        <v>4</v>
      </c>
      <c r="R15" s="148">
        <v>3</v>
      </c>
      <c r="S15" s="149">
        <v>3.5</v>
      </c>
      <c r="T15" s="149">
        <v>4</v>
      </c>
      <c r="U15" s="150">
        <v>4</v>
      </c>
      <c r="V15" s="152">
        <v>7</v>
      </c>
      <c r="W15" s="153">
        <v>33</v>
      </c>
      <c r="X15" s="151">
        <v>4</v>
      </c>
      <c r="Y15" s="128">
        <f t="shared" si="3"/>
        <v>23</v>
      </c>
      <c r="Z15" s="160">
        <v>4</v>
      </c>
      <c r="AA15" s="161">
        <v>3</v>
      </c>
    </row>
    <row r="16" spans="1:27" s="136" customFormat="1" ht="30" customHeight="1" x14ac:dyDescent="0.4">
      <c r="A16" s="147">
        <v>9</v>
      </c>
      <c r="B16" s="252" t="s">
        <v>269</v>
      </c>
      <c r="C16" s="252" t="s">
        <v>525</v>
      </c>
      <c r="D16" s="257" t="s">
        <v>112</v>
      </c>
      <c r="E16" s="162">
        <v>4.8</v>
      </c>
      <c r="F16" s="163">
        <v>4.7</v>
      </c>
      <c r="G16" s="164">
        <v>4.7</v>
      </c>
      <c r="H16" s="165">
        <v>1</v>
      </c>
      <c r="I16" s="162">
        <v>10.28</v>
      </c>
      <c r="J16" s="385"/>
      <c r="K16" s="392"/>
      <c r="L16" s="166">
        <v>1</v>
      </c>
      <c r="M16" s="167">
        <v>1.23</v>
      </c>
      <c r="N16" s="163">
        <v>0.82</v>
      </c>
      <c r="O16" s="163">
        <v>1.21</v>
      </c>
      <c r="P16" s="164">
        <v>1.23</v>
      </c>
      <c r="Q16" s="165">
        <v>8</v>
      </c>
      <c r="R16" s="162">
        <v>5</v>
      </c>
      <c r="S16" s="163">
        <v>4.5</v>
      </c>
      <c r="T16" s="163">
        <v>3.5</v>
      </c>
      <c r="U16" s="164">
        <v>5</v>
      </c>
      <c r="V16" s="166">
        <v>1</v>
      </c>
      <c r="W16" s="167">
        <v>31</v>
      </c>
      <c r="X16" s="165">
        <v>1</v>
      </c>
      <c r="Y16" s="177">
        <f t="shared" si="3"/>
        <v>12</v>
      </c>
      <c r="Z16" s="569">
        <v>2</v>
      </c>
      <c r="AA16" s="570">
        <v>5</v>
      </c>
    </row>
    <row r="17" spans="1:27" s="136" customFormat="1" ht="30" customHeight="1" thickBot="1" x14ac:dyDescent="0.45">
      <c r="A17" s="147">
        <v>10</v>
      </c>
      <c r="B17" s="137" t="s">
        <v>88</v>
      </c>
      <c r="C17" s="137" t="s">
        <v>805</v>
      </c>
      <c r="D17" s="485" t="s">
        <v>305</v>
      </c>
      <c r="E17" s="320">
        <v>6.8</v>
      </c>
      <c r="F17" s="321">
        <v>7</v>
      </c>
      <c r="G17" s="322">
        <v>6.8</v>
      </c>
      <c r="H17" s="323">
        <v>11</v>
      </c>
      <c r="I17" s="320">
        <v>14.59</v>
      </c>
      <c r="J17" s="390"/>
      <c r="K17" s="489"/>
      <c r="L17" s="325">
        <v>11</v>
      </c>
      <c r="M17" s="326">
        <v>0.75</v>
      </c>
      <c r="N17" s="321">
        <v>1</v>
      </c>
      <c r="O17" s="321">
        <v>0.83</v>
      </c>
      <c r="P17" s="322">
        <v>1</v>
      </c>
      <c r="Q17" s="323">
        <v>11</v>
      </c>
      <c r="R17" s="320">
        <v>2</v>
      </c>
      <c r="S17" s="321">
        <v>2</v>
      </c>
      <c r="T17" s="321">
        <v>2.5</v>
      </c>
      <c r="U17" s="322">
        <v>2.5</v>
      </c>
      <c r="V17" s="325">
        <v>11</v>
      </c>
      <c r="W17" s="326">
        <v>48.5</v>
      </c>
      <c r="X17" s="323">
        <v>11</v>
      </c>
      <c r="Y17" s="180">
        <f t="shared" si="3"/>
        <v>55</v>
      </c>
      <c r="Z17" s="181">
        <v>11</v>
      </c>
      <c r="AA17" s="182"/>
    </row>
    <row r="18" spans="1:27" s="136" customFormat="1" ht="30" customHeight="1" x14ac:dyDescent="0.4">
      <c r="A18" s="147">
        <v>11</v>
      </c>
      <c r="B18" s="109" t="s">
        <v>806</v>
      </c>
      <c r="C18" s="109" t="s">
        <v>807</v>
      </c>
      <c r="D18" s="476" t="s">
        <v>305</v>
      </c>
      <c r="E18" s="311">
        <v>6.4</v>
      </c>
      <c r="F18" s="312">
        <v>6.5</v>
      </c>
      <c r="G18" s="313">
        <v>6.4</v>
      </c>
      <c r="H18" s="314">
        <v>10</v>
      </c>
      <c r="I18" s="311">
        <v>13.11</v>
      </c>
      <c r="J18" s="491"/>
      <c r="K18" s="492"/>
      <c r="L18" s="316">
        <v>10</v>
      </c>
      <c r="M18" s="317">
        <v>0.99</v>
      </c>
      <c r="N18" s="312">
        <v>1.1200000000000001</v>
      </c>
      <c r="O18" s="312">
        <v>1.1000000000000001</v>
      </c>
      <c r="P18" s="313">
        <v>1.1200000000000001</v>
      </c>
      <c r="Q18" s="314">
        <v>10</v>
      </c>
      <c r="R18" s="311">
        <v>4</v>
      </c>
      <c r="S18" s="312">
        <v>3</v>
      </c>
      <c r="T18" s="312">
        <v>3.5</v>
      </c>
      <c r="U18" s="313">
        <v>4</v>
      </c>
      <c r="V18" s="316">
        <v>7</v>
      </c>
      <c r="W18" s="317">
        <v>43.2</v>
      </c>
      <c r="X18" s="314">
        <v>10</v>
      </c>
      <c r="Y18" s="177">
        <f t="shared" si="3"/>
        <v>47</v>
      </c>
      <c r="Z18" s="299">
        <v>10</v>
      </c>
      <c r="AA18" s="300"/>
    </row>
    <row r="19" spans="1:27" s="136" customFormat="1" ht="30" customHeight="1" x14ac:dyDescent="0.4">
      <c r="A19" s="147">
        <v>12</v>
      </c>
      <c r="B19" s="254"/>
      <c r="C19" s="254"/>
      <c r="D19" s="257"/>
      <c r="E19" s="285"/>
      <c r="F19" s="286"/>
      <c r="G19" s="287"/>
      <c r="H19" s="288"/>
      <c r="I19" s="386"/>
      <c r="J19" s="387"/>
      <c r="K19" s="393"/>
      <c r="L19" s="290"/>
      <c r="M19" s="291"/>
      <c r="N19" s="286"/>
      <c r="O19" s="286"/>
      <c r="P19" s="287"/>
      <c r="Q19" s="288"/>
      <c r="R19" s="285"/>
      <c r="S19" s="286"/>
      <c r="T19" s="286"/>
      <c r="U19" s="287"/>
      <c r="V19" s="290"/>
      <c r="W19" s="291"/>
      <c r="X19" s="288"/>
      <c r="Y19" s="128">
        <f t="shared" si="3"/>
        <v>0</v>
      </c>
      <c r="Z19" s="309"/>
      <c r="AA19" s="310"/>
    </row>
    <row r="20" spans="1:27" s="136" customFormat="1" ht="30" customHeight="1" x14ac:dyDescent="0.4">
      <c r="A20" s="147">
        <v>13</v>
      </c>
      <c r="B20" s="254"/>
      <c r="C20" s="254"/>
      <c r="D20" s="257"/>
      <c r="E20" s="148"/>
      <c r="F20" s="149"/>
      <c r="G20" s="150"/>
      <c r="H20" s="151"/>
      <c r="I20" s="382"/>
      <c r="J20" s="383"/>
      <c r="K20" s="391"/>
      <c r="L20" s="152"/>
      <c r="M20" s="153"/>
      <c r="N20" s="149"/>
      <c r="O20" s="149"/>
      <c r="P20" s="150"/>
      <c r="Q20" s="151"/>
      <c r="R20" s="148"/>
      <c r="S20" s="149"/>
      <c r="T20" s="149"/>
      <c r="U20" s="150"/>
      <c r="V20" s="152"/>
      <c r="W20" s="153"/>
      <c r="X20" s="151"/>
      <c r="Y20" s="128">
        <f t="shared" si="3"/>
        <v>0</v>
      </c>
      <c r="Z20" s="309"/>
      <c r="AA20" s="310"/>
    </row>
    <row r="21" spans="1:27" s="136" customFormat="1" ht="30" customHeight="1" x14ac:dyDescent="0.4">
      <c r="A21" s="5">
        <v>14</v>
      </c>
      <c r="B21" s="242"/>
      <c r="C21" s="242"/>
      <c r="D21" s="467"/>
      <c r="E21" s="285"/>
      <c r="F21" s="286"/>
      <c r="G21" s="287"/>
      <c r="H21" s="288"/>
      <c r="I21" s="386"/>
      <c r="J21" s="387"/>
      <c r="K21" s="393"/>
      <c r="L21" s="290"/>
      <c r="M21" s="291"/>
      <c r="N21" s="286"/>
      <c r="O21" s="286"/>
      <c r="P21" s="287"/>
      <c r="Q21" s="288"/>
      <c r="R21" s="285"/>
      <c r="S21" s="286"/>
      <c r="T21" s="286"/>
      <c r="U21" s="287"/>
      <c r="V21" s="290"/>
      <c r="W21" s="421"/>
      <c r="X21" s="288"/>
      <c r="Y21" s="128">
        <f t="shared" si="3"/>
        <v>0</v>
      </c>
      <c r="Z21" s="160"/>
      <c r="AA21" s="161"/>
    </row>
    <row r="22" spans="1:27" s="136" customFormat="1" ht="30" customHeight="1" x14ac:dyDescent="0.4">
      <c r="A22" s="5">
        <v>15</v>
      </c>
      <c r="B22" s="242"/>
      <c r="C22" s="242"/>
      <c r="D22" s="467"/>
      <c r="E22" s="285"/>
      <c r="F22" s="286"/>
      <c r="G22" s="287"/>
      <c r="H22" s="288"/>
      <c r="I22" s="386"/>
      <c r="J22" s="387"/>
      <c r="K22" s="393"/>
      <c r="L22" s="290"/>
      <c r="M22" s="291"/>
      <c r="N22" s="286"/>
      <c r="O22" s="286"/>
      <c r="P22" s="287"/>
      <c r="Q22" s="288"/>
      <c r="R22" s="285"/>
      <c r="S22" s="286"/>
      <c r="T22" s="286"/>
      <c r="U22" s="287"/>
      <c r="V22" s="290"/>
      <c r="W22" s="421"/>
      <c r="X22" s="288"/>
      <c r="Y22" s="128">
        <f t="shared" si="3"/>
        <v>0</v>
      </c>
      <c r="Z22" s="160"/>
      <c r="AA22" s="161"/>
    </row>
    <row r="23" spans="1:27" s="136" customFormat="1" ht="30" customHeight="1" x14ac:dyDescent="0.4">
      <c r="A23" s="5">
        <v>16</v>
      </c>
      <c r="B23" s="110"/>
      <c r="C23" s="110"/>
      <c r="D23" s="251"/>
      <c r="E23" s="148"/>
      <c r="F23" s="149"/>
      <c r="G23" s="150"/>
      <c r="H23" s="151"/>
      <c r="I23" s="382"/>
      <c r="J23" s="383"/>
      <c r="K23" s="395"/>
      <c r="L23" s="152"/>
      <c r="M23" s="153"/>
      <c r="N23" s="149"/>
      <c r="O23" s="149"/>
      <c r="P23" s="150"/>
      <c r="Q23" s="151"/>
      <c r="R23" s="148"/>
      <c r="S23" s="149"/>
      <c r="T23" s="281"/>
      <c r="U23" s="150"/>
      <c r="V23" s="152"/>
      <c r="W23" s="153"/>
      <c r="X23" s="151"/>
      <c r="Y23" s="177">
        <f t="shared" si="3"/>
        <v>0</v>
      </c>
      <c r="Z23" s="178"/>
      <c r="AA23" s="179"/>
    </row>
    <row r="24" spans="1:27" s="136" customFormat="1" ht="30" customHeight="1" x14ac:dyDescent="0.4">
      <c r="A24" s="147">
        <v>17</v>
      </c>
      <c r="B24" s="110"/>
      <c r="C24" s="110"/>
      <c r="D24" s="251"/>
      <c r="E24" s="148"/>
      <c r="F24" s="149"/>
      <c r="G24" s="150"/>
      <c r="H24" s="151"/>
      <c r="I24" s="382"/>
      <c r="J24" s="383"/>
      <c r="K24" s="395"/>
      <c r="L24" s="152"/>
      <c r="M24" s="153"/>
      <c r="N24" s="149"/>
      <c r="O24" s="149"/>
      <c r="P24" s="150"/>
      <c r="Q24" s="151"/>
      <c r="R24" s="148"/>
      <c r="S24" s="149"/>
      <c r="T24" s="281"/>
      <c r="U24" s="150"/>
      <c r="V24" s="152"/>
      <c r="W24" s="153"/>
      <c r="X24" s="151"/>
      <c r="Y24" s="177">
        <f t="shared" ref="Y24:Y27" si="4">H24+L24+Q24+V24+X24</f>
        <v>0</v>
      </c>
      <c r="Z24" s="160"/>
      <c r="AA24" s="161"/>
    </row>
    <row r="25" spans="1:27" s="136" customFormat="1" ht="30" customHeight="1" thickBot="1" x14ac:dyDescent="0.45">
      <c r="A25" s="147">
        <v>18</v>
      </c>
      <c r="B25" s="137"/>
      <c r="C25" s="137"/>
      <c r="D25" s="485"/>
      <c r="E25" s="169"/>
      <c r="F25" s="170"/>
      <c r="G25" s="171"/>
      <c r="H25" s="172"/>
      <c r="I25" s="414"/>
      <c r="J25" s="415"/>
      <c r="K25" s="416"/>
      <c r="L25" s="173"/>
      <c r="M25" s="174"/>
      <c r="N25" s="170"/>
      <c r="O25" s="170"/>
      <c r="P25" s="171"/>
      <c r="Q25" s="172"/>
      <c r="R25" s="169"/>
      <c r="S25" s="170"/>
      <c r="T25" s="417"/>
      <c r="U25" s="171"/>
      <c r="V25" s="173"/>
      <c r="W25" s="174"/>
      <c r="X25" s="172"/>
      <c r="Y25" s="180">
        <f t="shared" si="4"/>
        <v>0</v>
      </c>
      <c r="Z25" s="181"/>
      <c r="AA25" s="182"/>
    </row>
    <row r="26" spans="1:27" s="136" customFormat="1" ht="30" customHeight="1" x14ac:dyDescent="0.4">
      <c r="A26" s="147">
        <v>19</v>
      </c>
      <c r="B26" s="245"/>
      <c r="C26" s="245"/>
      <c r="D26" s="139"/>
      <c r="E26" s="162"/>
      <c r="F26" s="163"/>
      <c r="G26" s="164"/>
      <c r="H26" s="165"/>
      <c r="I26" s="384"/>
      <c r="J26" s="385"/>
      <c r="K26" s="396"/>
      <c r="L26" s="166"/>
      <c r="M26" s="167"/>
      <c r="N26" s="163"/>
      <c r="O26" s="163"/>
      <c r="P26" s="164"/>
      <c r="Q26" s="165"/>
      <c r="R26" s="162"/>
      <c r="S26" s="163"/>
      <c r="T26" s="282"/>
      <c r="U26" s="164"/>
      <c r="V26" s="166"/>
      <c r="W26" s="167"/>
      <c r="X26" s="165"/>
      <c r="Y26" s="177">
        <f t="shared" si="4"/>
        <v>0</v>
      </c>
      <c r="Z26" s="178"/>
      <c r="AA26" s="179"/>
    </row>
    <row r="27" spans="1:27" s="136" customFormat="1" ht="30" customHeight="1" x14ac:dyDescent="0.4">
      <c r="A27" s="147">
        <v>20</v>
      </c>
      <c r="B27" s="245"/>
      <c r="C27" s="245"/>
      <c r="D27" s="139"/>
      <c r="E27" s="148"/>
      <c r="F27" s="149"/>
      <c r="G27" s="150"/>
      <c r="H27" s="151"/>
      <c r="I27" s="382"/>
      <c r="J27" s="383"/>
      <c r="K27" s="395"/>
      <c r="L27" s="152"/>
      <c r="M27" s="153"/>
      <c r="N27" s="149"/>
      <c r="O27" s="149"/>
      <c r="P27" s="150"/>
      <c r="Q27" s="151"/>
      <c r="R27" s="148"/>
      <c r="S27" s="149"/>
      <c r="T27" s="281"/>
      <c r="U27" s="150"/>
      <c r="V27" s="152"/>
      <c r="W27" s="153"/>
      <c r="X27" s="151"/>
      <c r="Y27" s="128">
        <f t="shared" si="4"/>
        <v>0</v>
      </c>
      <c r="Z27" s="160"/>
      <c r="AA27" s="161"/>
    </row>
    <row r="28" spans="1:27" ht="30" customHeight="1" thickBot="1" x14ac:dyDescent="0.45">
      <c r="A28" s="6">
        <v>21</v>
      </c>
      <c r="B28" s="8"/>
      <c r="C28" s="8"/>
      <c r="D28" s="256"/>
      <c r="E28" s="20"/>
      <c r="F28" s="21"/>
      <c r="G28" s="25"/>
      <c r="H28" s="16"/>
      <c r="I28" s="20"/>
      <c r="J28" s="272"/>
      <c r="K28" s="21"/>
      <c r="L28" s="11"/>
      <c r="M28" s="28"/>
      <c r="N28" s="21"/>
      <c r="O28" s="21"/>
      <c r="P28" s="25"/>
      <c r="Q28" s="16"/>
      <c r="R28" s="20"/>
      <c r="S28" s="21"/>
      <c r="T28" s="21"/>
      <c r="U28" s="25"/>
      <c r="V28" s="11"/>
      <c r="W28" s="28"/>
      <c r="X28" s="16"/>
      <c r="Y28" s="180">
        <f t="shared" ref="Y28" si="5">H28+L28+Q28+V28+X28</f>
        <v>0</v>
      </c>
      <c r="Z28" s="181"/>
      <c r="AA28" s="182"/>
    </row>
    <row r="29" spans="1:27" ht="5.25" customHeight="1" x14ac:dyDescent="0.25"/>
  </sheetData>
  <mergeCells count="29"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Y5:Y7"/>
    <mergeCell ref="AA5:AA7"/>
    <mergeCell ref="X6:X7"/>
    <mergeCell ref="R5:V5"/>
    <mergeCell ref="V6:V7"/>
    <mergeCell ref="W6:W7"/>
    <mergeCell ref="U6:U7"/>
    <mergeCell ref="W5:X5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46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6" x14ac:dyDescent="0.55000000000000004">
      <c r="A3" s="31" t="s">
        <v>0</v>
      </c>
      <c r="D3" s="474" t="s">
        <v>53</v>
      </c>
      <c r="E3" s="639" t="s">
        <v>577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ht="30" customHeight="1" x14ac:dyDescent="0.4">
      <c r="A8" s="147">
        <v>1</v>
      </c>
      <c r="B8" s="252" t="s">
        <v>496</v>
      </c>
      <c r="C8" s="252" t="s">
        <v>497</v>
      </c>
      <c r="D8" s="475" t="s">
        <v>55</v>
      </c>
      <c r="E8" s="162">
        <v>5.0999999999999996</v>
      </c>
      <c r="F8" s="163">
        <v>5.3</v>
      </c>
      <c r="G8" s="164">
        <v>5.0999999999999996</v>
      </c>
      <c r="H8" s="165">
        <v>4</v>
      </c>
      <c r="I8" s="384">
        <v>11.1</v>
      </c>
      <c r="J8" s="385"/>
      <c r="K8" s="392"/>
      <c r="L8" s="166">
        <v>6</v>
      </c>
      <c r="M8" s="167">
        <v>1.5</v>
      </c>
      <c r="N8" s="163">
        <v>1.38</v>
      </c>
      <c r="O8" s="163">
        <v>1.45</v>
      </c>
      <c r="P8" s="164">
        <v>1.5</v>
      </c>
      <c r="Q8" s="165">
        <v>5</v>
      </c>
      <c r="R8" s="162">
        <v>5</v>
      </c>
      <c r="S8" s="163">
        <v>5</v>
      </c>
      <c r="T8" s="163">
        <v>6</v>
      </c>
      <c r="U8" s="164">
        <v>6</v>
      </c>
      <c r="V8" s="166">
        <v>1</v>
      </c>
      <c r="W8" s="167">
        <v>53.53</v>
      </c>
      <c r="X8" s="165">
        <v>3</v>
      </c>
      <c r="Y8" s="177">
        <f t="shared" ref="Y8:Y39" si="0">H8+L8+Q8+V8+X8</f>
        <v>19</v>
      </c>
      <c r="Z8" s="543">
        <v>1</v>
      </c>
      <c r="AA8" s="542">
        <v>7</v>
      </c>
    </row>
    <row r="9" spans="1:27" s="136" customFormat="1" ht="30" customHeight="1" x14ac:dyDescent="0.4">
      <c r="A9" s="147">
        <v>2</v>
      </c>
      <c r="B9" s="252" t="s">
        <v>709</v>
      </c>
      <c r="C9" s="252" t="s">
        <v>278</v>
      </c>
      <c r="D9" s="475" t="s">
        <v>55</v>
      </c>
      <c r="E9" s="162">
        <v>6.2</v>
      </c>
      <c r="F9" s="163">
        <v>6.1</v>
      </c>
      <c r="G9" s="164">
        <v>6.1</v>
      </c>
      <c r="H9" s="165">
        <v>30</v>
      </c>
      <c r="I9" s="384">
        <v>12.4</v>
      </c>
      <c r="J9" s="385"/>
      <c r="K9" s="392"/>
      <c r="L9" s="166">
        <v>22</v>
      </c>
      <c r="M9" s="167">
        <v>1.35</v>
      </c>
      <c r="N9" s="163">
        <v>1.25</v>
      </c>
      <c r="O9" s="163">
        <v>1.42</v>
      </c>
      <c r="P9" s="164">
        <v>1.42</v>
      </c>
      <c r="Q9" s="165">
        <v>12</v>
      </c>
      <c r="R9" s="162">
        <v>3.5</v>
      </c>
      <c r="S9" s="163">
        <v>4</v>
      </c>
      <c r="T9" s="163">
        <v>3.5</v>
      </c>
      <c r="U9" s="164">
        <v>4</v>
      </c>
      <c r="V9" s="166">
        <v>11</v>
      </c>
      <c r="W9" s="167">
        <v>64.45</v>
      </c>
      <c r="X9" s="165">
        <v>24</v>
      </c>
      <c r="Y9" s="177">
        <f t="shared" si="0"/>
        <v>99</v>
      </c>
      <c r="Z9" s="178">
        <v>25</v>
      </c>
      <c r="AA9" s="179"/>
    </row>
    <row r="10" spans="1:27" s="136" customFormat="1" ht="30" customHeight="1" x14ac:dyDescent="0.4">
      <c r="A10" s="147">
        <v>3</v>
      </c>
      <c r="B10" s="252" t="s">
        <v>579</v>
      </c>
      <c r="C10" s="252" t="s">
        <v>580</v>
      </c>
      <c r="D10" s="475" t="s">
        <v>55</v>
      </c>
      <c r="E10" s="162">
        <v>4.8</v>
      </c>
      <c r="F10" s="163">
        <v>5</v>
      </c>
      <c r="G10" s="164">
        <v>4.8</v>
      </c>
      <c r="H10" s="165">
        <v>2</v>
      </c>
      <c r="I10" s="384">
        <v>11.5</v>
      </c>
      <c r="J10" s="385"/>
      <c r="K10" s="392"/>
      <c r="L10" s="166">
        <v>12</v>
      </c>
      <c r="M10" s="167">
        <v>1.5</v>
      </c>
      <c r="N10" s="163">
        <v>1.48</v>
      </c>
      <c r="O10" s="163">
        <v>1.4</v>
      </c>
      <c r="P10" s="164">
        <v>1.5</v>
      </c>
      <c r="Q10" s="165">
        <v>4</v>
      </c>
      <c r="R10" s="162">
        <v>4.5</v>
      </c>
      <c r="S10" s="163">
        <v>4.5</v>
      </c>
      <c r="T10" s="163">
        <v>4</v>
      </c>
      <c r="U10" s="164">
        <v>4.5</v>
      </c>
      <c r="V10" s="166">
        <v>3</v>
      </c>
      <c r="W10" s="167">
        <v>50.54</v>
      </c>
      <c r="X10" s="165">
        <v>1</v>
      </c>
      <c r="Y10" s="177">
        <f t="shared" si="0"/>
        <v>22</v>
      </c>
      <c r="Z10" s="569">
        <v>2</v>
      </c>
      <c r="AA10" s="559">
        <v>5</v>
      </c>
    </row>
    <row r="11" spans="1:27" s="136" customFormat="1" ht="30" customHeight="1" x14ac:dyDescent="0.4">
      <c r="A11" s="147">
        <v>4</v>
      </c>
      <c r="B11" s="252" t="s">
        <v>710</v>
      </c>
      <c r="C11" s="252" t="s">
        <v>599</v>
      </c>
      <c r="D11" s="475" t="s">
        <v>55</v>
      </c>
      <c r="E11" s="162">
        <v>5.9</v>
      </c>
      <c r="F11" s="163">
        <v>5.5</v>
      </c>
      <c r="G11" s="164">
        <v>5.5</v>
      </c>
      <c r="H11" s="165">
        <v>15</v>
      </c>
      <c r="I11" s="384">
        <v>12.5</v>
      </c>
      <c r="J11" s="385"/>
      <c r="K11" s="392"/>
      <c r="L11" s="166">
        <v>25</v>
      </c>
      <c r="M11" s="167">
        <v>1.34</v>
      </c>
      <c r="N11" s="163">
        <v>1.38</v>
      </c>
      <c r="O11" s="163">
        <v>1.35</v>
      </c>
      <c r="P11" s="164">
        <v>1.38</v>
      </c>
      <c r="Q11" s="165">
        <v>18</v>
      </c>
      <c r="R11" s="162">
        <v>4</v>
      </c>
      <c r="S11" s="163">
        <v>2.5</v>
      </c>
      <c r="T11" s="163">
        <v>3.5</v>
      </c>
      <c r="U11" s="164">
        <v>4</v>
      </c>
      <c r="V11" s="166">
        <v>11</v>
      </c>
      <c r="W11" s="167">
        <v>64.900000000000006</v>
      </c>
      <c r="X11" s="165">
        <v>26</v>
      </c>
      <c r="Y11" s="177">
        <f t="shared" ref="Y11:Y13" si="1">H11+L11+Q11+V11+X11</f>
        <v>95</v>
      </c>
      <c r="Z11" s="178">
        <v>24</v>
      </c>
      <c r="AA11" s="179"/>
    </row>
    <row r="12" spans="1:27" s="136" customFormat="1" ht="30" customHeight="1" x14ac:dyDescent="0.4">
      <c r="A12" s="147">
        <v>5</v>
      </c>
      <c r="B12" s="252" t="s">
        <v>710</v>
      </c>
      <c r="C12" s="252" t="s">
        <v>387</v>
      </c>
      <c r="D12" s="475" t="s">
        <v>55</v>
      </c>
      <c r="E12" s="162">
        <v>6.1</v>
      </c>
      <c r="F12" s="163">
        <v>5.6</v>
      </c>
      <c r="G12" s="164">
        <v>5.6</v>
      </c>
      <c r="H12" s="165">
        <v>20</v>
      </c>
      <c r="I12" s="384">
        <v>11.6</v>
      </c>
      <c r="J12" s="385"/>
      <c r="K12" s="392"/>
      <c r="L12" s="166">
        <v>14</v>
      </c>
      <c r="M12" s="167">
        <v>1.3</v>
      </c>
      <c r="N12" s="163">
        <v>1.36</v>
      </c>
      <c r="O12" s="163">
        <v>1.28</v>
      </c>
      <c r="P12" s="164">
        <v>1.36</v>
      </c>
      <c r="Q12" s="165">
        <v>20</v>
      </c>
      <c r="R12" s="162">
        <v>4</v>
      </c>
      <c r="S12" s="163">
        <v>4.5</v>
      </c>
      <c r="T12" s="163">
        <v>3.5</v>
      </c>
      <c r="U12" s="164">
        <v>4.5</v>
      </c>
      <c r="V12" s="166">
        <v>3</v>
      </c>
      <c r="W12" s="167">
        <v>63.37</v>
      </c>
      <c r="X12" s="165">
        <v>22</v>
      </c>
      <c r="Y12" s="177">
        <f t="shared" si="1"/>
        <v>79</v>
      </c>
      <c r="Z12" s="178">
        <v>16</v>
      </c>
      <c r="AA12" s="179"/>
    </row>
    <row r="13" spans="1:27" s="136" customFormat="1" ht="30" customHeight="1" x14ac:dyDescent="0.4">
      <c r="A13" s="147">
        <v>6</v>
      </c>
      <c r="B13" s="252" t="s">
        <v>87</v>
      </c>
      <c r="C13" s="252" t="s">
        <v>711</v>
      </c>
      <c r="D13" s="475" t="s">
        <v>55</v>
      </c>
      <c r="E13" s="162">
        <v>5.3</v>
      </c>
      <c r="F13" s="163">
        <v>5.0999999999999996</v>
      </c>
      <c r="G13" s="164">
        <v>5.0999999999999996</v>
      </c>
      <c r="H13" s="165">
        <v>4</v>
      </c>
      <c r="I13" s="384">
        <v>10.8</v>
      </c>
      <c r="J13" s="385"/>
      <c r="K13" s="392"/>
      <c r="L13" s="166">
        <v>3</v>
      </c>
      <c r="M13" s="167">
        <v>1.51</v>
      </c>
      <c r="N13" s="163">
        <v>1.52</v>
      </c>
      <c r="O13" s="163">
        <v>1.42</v>
      </c>
      <c r="P13" s="164">
        <v>1.52</v>
      </c>
      <c r="Q13" s="165">
        <v>3</v>
      </c>
      <c r="R13" s="162">
        <v>2.5</v>
      </c>
      <c r="S13" s="163">
        <v>3.5</v>
      </c>
      <c r="T13" s="163">
        <v>4</v>
      </c>
      <c r="U13" s="164">
        <v>4</v>
      </c>
      <c r="V13" s="166">
        <v>11</v>
      </c>
      <c r="W13" s="167">
        <v>57.6</v>
      </c>
      <c r="X13" s="165">
        <v>10</v>
      </c>
      <c r="Y13" s="177">
        <f t="shared" si="1"/>
        <v>31</v>
      </c>
      <c r="Z13" s="571">
        <v>3</v>
      </c>
      <c r="AA13" s="618">
        <v>4</v>
      </c>
    </row>
    <row r="14" spans="1:27" s="136" customFormat="1" ht="30" customHeight="1" x14ac:dyDescent="0.4">
      <c r="A14" s="147">
        <v>7</v>
      </c>
      <c r="B14" s="252" t="s">
        <v>712</v>
      </c>
      <c r="C14" s="252" t="s">
        <v>713</v>
      </c>
      <c r="D14" s="475" t="s">
        <v>55</v>
      </c>
      <c r="E14" s="162">
        <v>6.2</v>
      </c>
      <c r="F14" s="163">
        <v>5.9</v>
      </c>
      <c r="G14" s="164">
        <v>5.9</v>
      </c>
      <c r="H14" s="165">
        <v>25</v>
      </c>
      <c r="I14" s="384">
        <v>12.8</v>
      </c>
      <c r="J14" s="385"/>
      <c r="K14" s="392"/>
      <c r="L14" s="166">
        <v>28</v>
      </c>
      <c r="M14" s="167">
        <v>1.24</v>
      </c>
      <c r="N14" s="163">
        <v>1.1000000000000001</v>
      </c>
      <c r="O14" s="163">
        <v>1.1000000000000001</v>
      </c>
      <c r="P14" s="164">
        <v>1.24</v>
      </c>
      <c r="Q14" s="165">
        <v>30</v>
      </c>
      <c r="R14" s="162">
        <v>3.5</v>
      </c>
      <c r="S14" s="163">
        <v>2</v>
      </c>
      <c r="T14" s="163">
        <v>3.5</v>
      </c>
      <c r="U14" s="164">
        <v>3.5</v>
      </c>
      <c r="V14" s="166">
        <v>22</v>
      </c>
      <c r="W14" s="167">
        <v>67.72</v>
      </c>
      <c r="X14" s="165">
        <v>29</v>
      </c>
      <c r="Y14" s="177">
        <f t="shared" ref="Y14:Y15" si="2">H14+L14+Q14+V14+X14</f>
        <v>134</v>
      </c>
      <c r="Z14" s="178">
        <v>30</v>
      </c>
      <c r="AA14" s="179"/>
    </row>
    <row r="15" spans="1:27" s="136" customFormat="1" ht="30" customHeight="1" x14ac:dyDescent="0.4">
      <c r="A15" s="147">
        <v>8</v>
      </c>
      <c r="B15" s="252" t="s">
        <v>714</v>
      </c>
      <c r="C15" s="252" t="s">
        <v>107</v>
      </c>
      <c r="D15" s="475" t="s">
        <v>55</v>
      </c>
      <c r="E15" s="162">
        <v>5.4</v>
      </c>
      <c r="F15" s="163">
        <v>5.7</v>
      </c>
      <c r="G15" s="164">
        <v>5.4</v>
      </c>
      <c r="H15" s="165">
        <v>12</v>
      </c>
      <c r="I15" s="384">
        <v>11.8</v>
      </c>
      <c r="J15" s="385"/>
      <c r="K15" s="392"/>
      <c r="L15" s="166">
        <v>15</v>
      </c>
      <c r="M15" s="167">
        <v>1.25</v>
      </c>
      <c r="N15" s="163">
        <v>1</v>
      </c>
      <c r="O15" s="163">
        <v>1.2</v>
      </c>
      <c r="P15" s="164">
        <v>1.25</v>
      </c>
      <c r="Q15" s="165">
        <v>28</v>
      </c>
      <c r="R15" s="162">
        <v>2.5</v>
      </c>
      <c r="S15" s="163">
        <v>2.5</v>
      </c>
      <c r="T15" s="163">
        <v>2</v>
      </c>
      <c r="U15" s="164">
        <v>2.5</v>
      </c>
      <c r="V15" s="166">
        <v>31</v>
      </c>
      <c r="W15" s="167">
        <v>55.7</v>
      </c>
      <c r="X15" s="165">
        <v>5</v>
      </c>
      <c r="Y15" s="177">
        <f t="shared" si="2"/>
        <v>91</v>
      </c>
      <c r="Z15" s="178">
        <v>22</v>
      </c>
      <c r="AA15" s="179"/>
    </row>
    <row r="16" spans="1:27" s="136" customFormat="1" ht="30" customHeight="1" x14ac:dyDescent="0.4">
      <c r="A16" s="147">
        <v>9</v>
      </c>
      <c r="B16" s="110" t="s">
        <v>693</v>
      </c>
      <c r="C16" s="110" t="s">
        <v>842</v>
      </c>
      <c r="D16" s="253" t="s">
        <v>64</v>
      </c>
      <c r="E16" s="285">
        <v>5.0999999999999996</v>
      </c>
      <c r="F16" s="286">
        <v>5.0999999999999996</v>
      </c>
      <c r="G16" s="287">
        <v>5.0999999999999996</v>
      </c>
      <c r="H16" s="288">
        <v>4</v>
      </c>
      <c r="I16" s="531">
        <v>10.199999999999999</v>
      </c>
      <c r="J16" s="387"/>
      <c r="K16" s="393"/>
      <c r="L16" s="290">
        <v>1</v>
      </c>
      <c r="M16" s="291">
        <v>1.4</v>
      </c>
      <c r="N16" s="286">
        <v>1.46</v>
      </c>
      <c r="O16" s="286">
        <v>1.32</v>
      </c>
      <c r="P16" s="287">
        <v>1.46</v>
      </c>
      <c r="Q16" s="288">
        <v>8</v>
      </c>
      <c r="R16" s="285">
        <v>4</v>
      </c>
      <c r="S16" s="286">
        <v>3.5</v>
      </c>
      <c r="T16" s="286">
        <v>3.5</v>
      </c>
      <c r="U16" s="287">
        <v>4</v>
      </c>
      <c r="V16" s="290">
        <v>11</v>
      </c>
      <c r="W16" s="153">
        <v>57</v>
      </c>
      <c r="X16" s="151">
        <v>8</v>
      </c>
      <c r="Y16" s="128">
        <f t="shared" si="0"/>
        <v>32</v>
      </c>
      <c r="Z16" s="160">
        <v>4</v>
      </c>
      <c r="AA16" s="161">
        <v>3</v>
      </c>
    </row>
    <row r="17" spans="1:27" s="136" customFormat="1" ht="30" customHeight="1" thickBot="1" x14ac:dyDescent="0.45">
      <c r="A17" s="147">
        <v>10</v>
      </c>
      <c r="B17" s="137" t="s">
        <v>291</v>
      </c>
      <c r="C17" s="137" t="s">
        <v>86</v>
      </c>
      <c r="D17" s="256" t="s">
        <v>64</v>
      </c>
      <c r="E17" s="320">
        <v>5.7</v>
      </c>
      <c r="F17" s="321">
        <v>5.5</v>
      </c>
      <c r="G17" s="322">
        <v>5.5</v>
      </c>
      <c r="H17" s="323">
        <v>15</v>
      </c>
      <c r="I17" s="389">
        <v>12.2</v>
      </c>
      <c r="J17" s="390"/>
      <c r="K17" s="489"/>
      <c r="L17" s="325">
        <v>19</v>
      </c>
      <c r="M17" s="326">
        <v>1.35</v>
      </c>
      <c r="N17" s="321">
        <v>1.26</v>
      </c>
      <c r="O17" s="321">
        <v>1.33</v>
      </c>
      <c r="P17" s="322">
        <v>1.39</v>
      </c>
      <c r="Q17" s="323">
        <v>17</v>
      </c>
      <c r="R17" s="320">
        <v>4.5</v>
      </c>
      <c r="S17" s="321">
        <v>4</v>
      </c>
      <c r="T17" s="321">
        <v>4.5</v>
      </c>
      <c r="U17" s="322">
        <v>4.5</v>
      </c>
      <c r="V17" s="325">
        <v>3</v>
      </c>
      <c r="W17" s="326">
        <v>58.2</v>
      </c>
      <c r="X17" s="323">
        <v>12</v>
      </c>
      <c r="Y17" s="180">
        <f t="shared" si="0"/>
        <v>66</v>
      </c>
      <c r="Z17" s="181">
        <v>13</v>
      </c>
      <c r="AA17" s="182"/>
    </row>
    <row r="18" spans="1:27" s="136" customFormat="1" ht="30" customHeight="1" x14ac:dyDescent="0.4">
      <c r="A18" s="147">
        <v>11</v>
      </c>
      <c r="B18" s="109" t="s">
        <v>651</v>
      </c>
      <c r="C18" s="109" t="s">
        <v>652</v>
      </c>
      <c r="D18" s="257" t="s">
        <v>64</v>
      </c>
      <c r="E18" s="162">
        <v>6.1</v>
      </c>
      <c r="F18" s="163">
        <v>5.8</v>
      </c>
      <c r="G18" s="164">
        <v>5.8</v>
      </c>
      <c r="H18" s="165">
        <v>23</v>
      </c>
      <c r="I18" s="384">
        <v>11.3</v>
      </c>
      <c r="J18" s="385"/>
      <c r="K18" s="392"/>
      <c r="L18" s="166">
        <v>8</v>
      </c>
      <c r="M18" s="167">
        <v>1.38</v>
      </c>
      <c r="N18" s="163">
        <v>1</v>
      </c>
      <c r="O18" s="163">
        <v>1.28</v>
      </c>
      <c r="P18" s="164">
        <v>1.38</v>
      </c>
      <c r="Q18" s="165">
        <v>19</v>
      </c>
      <c r="R18" s="162">
        <v>4.5</v>
      </c>
      <c r="S18" s="163">
        <v>4.5</v>
      </c>
      <c r="T18" s="163">
        <v>4</v>
      </c>
      <c r="U18" s="164">
        <v>4.5</v>
      </c>
      <c r="V18" s="166">
        <v>3</v>
      </c>
      <c r="W18" s="167">
        <v>62.65</v>
      </c>
      <c r="X18" s="165">
        <v>21</v>
      </c>
      <c r="Y18" s="177">
        <f t="shared" si="0"/>
        <v>74</v>
      </c>
      <c r="Z18" s="178">
        <v>14</v>
      </c>
      <c r="AA18" s="179"/>
    </row>
    <row r="19" spans="1:27" s="136" customFormat="1" ht="30" customHeight="1" x14ac:dyDescent="0.4">
      <c r="A19" s="147">
        <v>12</v>
      </c>
      <c r="B19" s="110" t="s">
        <v>654</v>
      </c>
      <c r="C19" s="110" t="s">
        <v>655</v>
      </c>
      <c r="D19" s="253" t="s">
        <v>64</v>
      </c>
      <c r="E19" s="285">
        <v>6.1</v>
      </c>
      <c r="F19" s="286">
        <v>5.4</v>
      </c>
      <c r="G19" s="287">
        <v>5.4</v>
      </c>
      <c r="H19" s="288">
        <v>12</v>
      </c>
      <c r="I19" s="386">
        <v>12.2</v>
      </c>
      <c r="J19" s="387"/>
      <c r="K19" s="393"/>
      <c r="L19" s="290">
        <v>19</v>
      </c>
      <c r="M19" s="291">
        <v>1.37</v>
      </c>
      <c r="N19" s="286">
        <v>1.45</v>
      </c>
      <c r="O19" s="286">
        <v>1.5</v>
      </c>
      <c r="P19" s="287">
        <v>1.45</v>
      </c>
      <c r="Q19" s="288">
        <v>10</v>
      </c>
      <c r="R19" s="285">
        <v>4.5</v>
      </c>
      <c r="S19" s="286">
        <v>4.5</v>
      </c>
      <c r="T19" s="286">
        <v>3.5</v>
      </c>
      <c r="U19" s="287">
        <v>4.5</v>
      </c>
      <c r="V19" s="290">
        <v>3</v>
      </c>
      <c r="W19" s="291">
        <v>59.1</v>
      </c>
      <c r="X19" s="288">
        <v>14</v>
      </c>
      <c r="Y19" s="128">
        <f t="shared" si="0"/>
        <v>58</v>
      </c>
      <c r="Z19" s="160">
        <v>11</v>
      </c>
      <c r="AA19" s="161"/>
    </row>
    <row r="20" spans="1:27" s="136" customFormat="1" ht="30" customHeight="1" x14ac:dyDescent="0.4">
      <c r="A20" s="5">
        <v>13</v>
      </c>
      <c r="B20" s="110" t="s">
        <v>581</v>
      </c>
      <c r="C20" s="110" t="s">
        <v>839</v>
      </c>
      <c r="D20" s="253" t="s">
        <v>64</v>
      </c>
      <c r="E20" s="285">
        <v>5.2</v>
      </c>
      <c r="F20" s="286">
        <v>5.2</v>
      </c>
      <c r="G20" s="287">
        <v>5.2</v>
      </c>
      <c r="H20" s="288">
        <v>10</v>
      </c>
      <c r="I20" s="386">
        <v>10.6</v>
      </c>
      <c r="J20" s="387"/>
      <c r="K20" s="393"/>
      <c r="L20" s="290">
        <v>2</v>
      </c>
      <c r="M20" s="291">
        <v>1.63</v>
      </c>
      <c r="N20" s="286">
        <v>1.65</v>
      </c>
      <c r="O20" s="286">
        <v>1.65</v>
      </c>
      <c r="P20" s="287">
        <v>1.65</v>
      </c>
      <c r="Q20" s="288">
        <v>1</v>
      </c>
      <c r="R20" s="285">
        <v>3.5</v>
      </c>
      <c r="S20" s="286">
        <v>3.5</v>
      </c>
      <c r="T20" s="286">
        <v>3.5</v>
      </c>
      <c r="U20" s="287">
        <v>3.5</v>
      </c>
      <c r="V20" s="290">
        <v>22</v>
      </c>
      <c r="W20" s="291">
        <v>52.82</v>
      </c>
      <c r="X20" s="288">
        <v>2</v>
      </c>
      <c r="Y20" s="128">
        <f t="shared" ref="Y20:Y22" si="3">H20+L20+Q20+V20+X20</f>
        <v>37</v>
      </c>
      <c r="Z20" s="309">
        <v>5</v>
      </c>
      <c r="AA20" s="310">
        <v>2</v>
      </c>
    </row>
    <row r="21" spans="1:27" s="136" customFormat="1" ht="30" customHeight="1" x14ac:dyDescent="0.4">
      <c r="A21" s="5">
        <v>14</v>
      </c>
      <c r="B21" s="110" t="s">
        <v>840</v>
      </c>
      <c r="C21" s="110" t="s">
        <v>492</v>
      </c>
      <c r="D21" s="253" t="s">
        <v>64</v>
      </c>
      <c r="E21" s="285">
        <v>5.5</v>
      </c>
      <c r="F21" s="286">
        <v>5.8</v>
      </c>
      <c r="G21" s="287">
        <v>5.5</v>
      </c>
      <c r="H21" s="288">
        <v>15</v>
      </c>
      <c r="I21" s="386">
        <v>11.4</v>
      </c>
      <c r="J21" s="387"/>
      <c r="K21" s="393"/>
      <c r="L21" s="290">
        <v>10</v>
      </c>
      <c r="M21" s="291">
        <v>1.17</v>
      </c>
      <c r="N21" s="286">
        <v>1.1000000000000001</v>
      </c>
      <c r="O21" s="286">
        <v>1.24</v>
      </c>
      <c r="P21" s="287">
        <v>1.24</v>
      </c>
      <c r="Q21" s="288">
        <v>29</v>
      </c>
      <c r="R21" s="285">
        <v>4.5</v>
      </c>
      <c r="S21" s="286">
        <v>3.5</v>
      </c>
      <c r="T21" s="286">
        <v>4</v>
      </c>
      <c r="U21" s="287">
        <v>4.5</v>
      </c>
      <c r="V21" s="290">
        <v>3</v>
      </c>
      <c r="W21" s="291">
        <v>66.12</v>
      </c>
      <c r="X21" s="288">
        <v>27</v>
      </c>
      <c r="Y21" s="128">
        <f t="shared" si="3"/>
        <v>84</v>
      </c>
      <c r="Z21" s="160">
        <v>19</v>
      </c>
      <c r="AA21" s="482"/>
    </row>
    <row r="22" spans="1:27" s="136" customFormat="1" ht="30" customHeight="1" x14ac:dyDescent="0.4">
      <c r="A22" s="5">
        <v>15</v>
      </c>
      <c r="B22" s="109" t="s">
        <v>629</v>
      </c>
      <c r="C22" s="109" t="s">
        <v>100</v>
      </c>
      <c r="D22" s="257" t="s">
        <v>630</v>
      </c>
      <c r="E22" s="311">
        <v>6.1</v>
      </c>
      <c r="F22" s="312">
        <v>5.4</v>
      </c>
      <c r="G22" s="313">
        <v>5.4</v>
      </c>
      <c r="H22" s="314">
        <v>12</v>
      </c>
      <c r="I22" s="490">
        <v>11.8</v>
      </c>
      <c r="J22" s="491"/>
      <c r="K22" s="492"/>
      <c r="L22" s="316">
        <v>15</v>
      </c>
      <c r="M22" s="317">
        <v>1.22</v>
      </c>
      <c r="N22" s="312">
        <v>1.36</v>
      </c>
      <c r="O22" s="312">
        <v>1.3</v>
      </c>
      <c r="P22" s="313">
        <v>1.36</v>
      </c>
      <c r="Q22" s="314">
        <v>22</v>
      </c>
      <c r="R22" s="311">
        <v>4</v>
      </c>
      <c r="S22" s="312">
        <v>3.5</v>
      </c>
      <c r="T22" s="312">
        <v>4</v>
      </c>
      <c r="U22" s="313">
        <v>4</v>
      </c>
      <c r="V22" s="316">
        <v>11</v>
      </c>
      <c r="W22" s="317">
        <v>68.42</v>
      </c>
      <c r="X22" s="314">
        <v>30</v>
      </c>
      <c r="Y22" s="177">
        <f t="shared" si="3"/>
        <v>90</v>
      </c>
      <c r="Z22" s="160">
        <v>21</v>
      </c>
      <c r="AA22" s="161"/>
    </row>
    <row r="23" spans="1:27" s="136" customFormat="1" ht="30" customHeight="1" x14ac:dyDescent="0.4">
      <c r="A23" s="5">
        <v>16</v>
      </c>
      <c r="B23" s="183" t="s">
        <v>643</v>
      </c>
      <c r="C23" s="183" t="s">
        <v>644</v>
      </c>
      <c r="D23" s="253" t="s">
        <v>633</v>
      </c>
      <c r="E23" s="285">
        <v>5.6</v>
      </c>
      <c r="F23" s="286">
        <v>5.0999999999999996</v>
      </c>
      <c r="G23" s="287">
        <v>5.0999999999999996</v>
      </c>
      <c r="H23" s="288">
        <v>4</v>
      </c>
      <c r="I23" s="386">
        <v>11.4</v>
      </c>
      <c r="J23" s="387"/>
      <c r="K23" s="393"/>
      <c r="L23" s="290">
        <v>10</v>
      </c>
      <c r="M23" s="291">
        <v>1.22</v>
      </c>
      <c r="N23" s="286">
        <v>1.28</v>
      </c>
      <c r="O23" s="286">
        <v>1.28</v>
      </c>
      <c r="P23" s="287">
        <v>1.28</v>
      </c>
      <c r="Q23" s="288">
        <v>24</v>
      </c>
      <c r="R23" s="285">
        <v>4</v>
      </c>
      <c r="S23" s="286">
        <v>4</v>
      </c>
      <c r="T23" s="286">
        <v>3.5</v>
      </c>
      <c r="U23" s="287">
        <v>4</v>
      </c>
      <c r="V23" s="290">
        <v>11</v>
      </c>
      <c r="W23" s="291">
        <v>55.72</v>
      </c>
      <c r="X23" s="288">
        <v>6</v>
      </c>
      <c r="Y23" s="128">
        <f t="shared" ref="Y23" si="4">H23+L23+Q23+V23+X23</f>
        <v>55</v>
      </c>
      <c r="Z23" s="299">
        <v>10</v>
      </c>
      <c r="AA23" s="300"/>
    </row>
    <row r="24" spans="1:27" s="136" customFormat="1" ht="30" customHeight="1" x14ac:dyDescent="0.4">
      <c r="A24" s="147">
        <v>17</v>
      </c>
      <c r="B24" s="110" t="s">
        <v>115</v>
      </c>
      <c r="C24" s="110" t="s">
        <v>864</v>
      </c>
      <c r="D24" s="253" t="s">
        <v>148</v>
      </c>
      <c r="E24" s="285">
        <v>5.0999999999999996</v>
      </c>
      <c r="F24" s="286">
        <v>4.7</v>
      </c>
      <c r="G24" s="287">
        <v>4.7</v>
      </c>
      <c r="H24" s="288">
        <v>1</v>
      </c>
      <c r="I24" s="386">
        <v>11.5</v>
      </c>
      <c r="J24" s="387"/>
      <c r="K24" s="393"/>
      <c r="L24" s="290">
        <v>12</v>
      </c>
      <c r="M24" s="291">
        <v>1.48</v>
      </c>
      <c r="N24" s="286">
        <v>1.35</v>
      </c>
      <c r="O24" s="286">
        <v>1.38</v>
      </c>
      <c r="P24" s="287">
        <v>1.48</v>
      </c>
      <c r="Q24" s="288">
        <v>6</v>
      </c>
      <c r="R24" s="285">
        <v>3.5</v>
      </c>
      <c r="S24" s="286">
        <v>3.5</v>
      </c>
      <c r="T24" s="286">
        <v>4</v>
      </c>
      <c r="U24" s="287">
        <v>4</v>
      </c>
      <c r="V24" s="290">
        <v>11</v>
      </c>
      <c r="W24" s="291">
        <v>59.22</v>
      </c>
      <c r="X24" s="288">
        <v>15</v>
      </c>
      <c r="Y24" s="128">
        <f t="shared" si="0"/>
        <v>45</v>
      </c>
      <c r="Z24" s="309">
        <v>8</v>
      </c>
      <c r="AA24" s="310"/>
    </row>
    <row r="25" spans="1:27" s="136" customFormat="1" ht="30" customHeight="1" x14ac:dyDescent="0.4">
      <c r="A25" s="147">
        <v>18</v>
      </c>
      <c r="B25" s="254" t="s">
        <v>862</v>
      </c>
      <c r="C25" s="254" t="s">
        <v>863</v>
      </c>
      <c r="D25" s="127" t="s">
        <v>148</v>
      </c>
      <c r="E25" s="148">
        <v>5.8</v>
      </c>
      <c r="F25" s="149">
        <v>5.7</v>
      </c>
      <c r="G25" s="150">
        <v>5.7</v>
      </c>
      <c r="H25" s="151">
        <v>22</v>
      </c>
      <c r="I25" s="382">
        <v>13</v>
      </c>
      <c r="J25" s="383"/>
      <c r="K25" s="391"/>
      <c r="L25" s="152">
        <v>30</v>
      </c>
      <c r="M25" s="153">
        <v>1.1499999999999999</v>
      </c>
      <c r="N25" s="149">
        <v>1.2</v>
      </c>
      <c r="O25" s="149">
        <v>1.28</v>
      </c>
      <c r="P25" s="150">
        <v>1.28</v>
      </c>
      <c r="Q25" s="151">
        <v>25</v>
      </c>
      <c r="R25" s="148">
        <v>4.5</v>
      </c>
      <c r="S25" s="149">
        <v>4.5</v>
      </c>
      <c r="T25" s="149">
        <v>5</v>
      </c>
      <c r="U25" s="150">
        <v>5</v>
      </c>
      <c r="V25" s="152">
        <v>2</v>
      </c>
      <c r="W25" s="153">
        <v>62.54</v>
      </c>
      <c r="X25" s="151">
        <v>20</v>
      </c>
      <c r="Y25" s="128">
        <f t="shared" si="0"/>
        <v>99</v>
      </c>
      <c r="Z25" s="309">
        <v>25</v>
      </c>
      <c r="AA25" s="310"/>
    </row>
    <row r="26" spans="1:27" s="136" customFormat="1" ht="30" customHeight="1" x14ac:dyDescent="0.4">
      <c r="A26" s="147">
        <v>19</v>
      </c>
      <c r="B26" s="254" t="s">
        <v>651</v>
      </c>
      <c r="C26" s="254" t="s">
        <v>763</v>
      </c>
      <c r="D26" s="127" t="s">
        <v>148</v>
      </c>
      <c r="E26" s="285">
        <v>5.0999999999999996</v>
      </c>
      <c r="F26" s="286">
        <v>5.2</v>
      </c>
      <c r="G26" s="287">
        <v>5.0999999999999996</v>
      </c>
      <c r="H26" s="288">
        <v>4</v>
      </c>
      <c r="I26" s="386">
        <v>11.3</v>
      </c>
      <c r="J26" s="387"/>
      <c r="K26" s="393"/>
      <c r="L26" s="290">
        <v>8</v>
      </c>
      <c r="M26" s="291">
        <v>1.46</v>
      </c>
      <c r="N26" s="286">
        <v>1.2</v>
      </c>
      <c r="O26" s="286">
        <v>1.35</v>
      </c>
      <c r="P26" s="287">
        <v>1.46</v>
      </c>
      <c r="Q26" s="288">
        <v>9</v>
      </c>
      <c r="R26" s="285">
        <v>3</v>
      </c>
      <c r="S26" s="286">
        <v>5</v>
      </c>
      <c r="T26" s="286">
        <v>2.5</v>
      </c>
      <c r="U26" s="287">
        <v>4</v>
      </c>
      <c r="V26" s="290">
        <v>11</v>
      </c>
      <c r="W26" s="589">
        <v>57.9</v>
      </c>
      <c r="X26" s="288">
        <v>11</v>
      </c>
      <c r="Y26" s="128">
        <f t="shared" si="0"/>
        <v>43</v>
      </c>
      <c r="Z26" s="160">
        <v>7</v>
      </c>
      <c r="AA26" s="161"/>
    </row>
    <row r="27" spans="1:27" s="136" customFormat="1" ht="30" customHeight="1" thickBot="1" x14ac:dyDescent="0.45">
      <c r="A27" s="147">
        <v>20</v>
      </c>
      <c r="B27" s="255" t="s">
        <v>764</v>
      </c>
      <c r="C27" s="255" t="s">
        <v>765</v>
      </c>
      <c r="D27" s="479" t="s">
        <v>148</v>
      </c>
      <c r="E27" s="320">
        <v>5.9</v>
      </c>
      <c r="F27" s="321">
        <v>5.5</v>
      </c>
      <c r="G27" s="322">
        <v>5.5</v>
      </c>
      <c r="H27" s="323">
        <v>15</v>
      </c>
      <c r="I27" s="389">
        <v>11.2</v>
      </c>
      <c r="J27" s="390"/>
      <c r="K27" s="489"/>
      <c r="L27" s="325">
        <v>7</v>
      </c>
      <c r="M27" s="326">
        <v>1.39</v>
      </c>
      <c r="N27" s="321">
        <v>1.38</v>
      </c>
      <c r="O27" s="321">
        <v>1.34</v>
      </c>
      <c r="P27" s="322">
        <v>1.39</v>
      </c>
      <c r="Q27" s="323">
        <v>16</v>
      </c>
      <c r="R27" s="320">
        <v>3</v>
      </c>
      <c r="S27" s="321">
        <v>2.5</v>
      </c>
      <c r="T27" s="321">
        <v>4</v>
      </c>
      <c r="U27" s="322">
        <v>4</v>
      </c>
      <c r="V27" s="325">
        <v>11</v>
      </c>
      <c r="W27" s="600">
        <v>58.8</v>
      </c>
      <c r="X27" s="323">
        <v>13</v>
      </c>
      <c r="Y27" s="180">
        <f t="shared" ref="Y27" si="5">H27+L27+Q27+V27+X27</f>
        <v>62</v>
      </c>
      <c r="Z27" s="181">
        <v>12</v>
      </c>
      <c r="AA27" s="182"/>
    </row>
    <row r="28" spans="1:27" s="136" customFormat="1" ht="30" customHeight="1" x14ac:dyDescent="0.45">
      <c r="A28" s="147">
        <v>21</v>
      </c>
      <c r="B28" s="109" t="s">
        <v>174</v>
      </c>
      <c r="C28" s="109" t="s">
        <v>668</v>
      </c>
      <c r="D28" s="493" t="s">
        <v>648</v>
      </c>
      <c r="E28" s="311">
        <v>5.0999999999999996</v>
      </c>
      <c r="F28" s="312">
        <v>5.2</v>
      </c>
      <c r="G28" s="313">
        <v>5.0999999999999996</v>
      </c>
      <c r="H28" s="314">
        <v>4</v>
      </c>
      <c r="I28" s="490">
        <v>10.8</v>
      </c>
      <c r="J28" s="491"/>
      <c r="K28" s="492"/>
      <c r="L28" s="316">
        <v>3</v>
      </c>
      <c r="M28" s="317">
        <v>1.44</v>
      </c>
      <c r="N28" s="312">
        <v>1.43</v>
      </c>
      <c r="O28" s="312">
        <v>1.47</v>
      </c>
      <c r="P28" s="313">
        <v>1.47</v>
      </c>
      <c r="Q28" s="314">
        <v>7</v>
      </c>
      <c r="R28" s="311">
        <v>3</v>
      </c>
      <c r="S28" s="312">
        <v>3</v>
      </c>
      <c r="T28" s="312">
        <v>3</v>
      </c>
      <c r="U28" s="313">
        <v>3</v>
      </c>
      <c r="V28" s="316">
        <v>27</v>
      </c>
      <c r="W28" s="585">
        <v>54.7</v>
      </c>
      <c r="X28" s="314">
        <v>4</v>
      </c>
      <c r="Y28" s="177">
        <f t="shared" si="0"/>
        <v>45</v>
      </c>
      <c r="Z28" s="178">
        <v>8</v>
      </c>
      <c r="AA28" s="179"/>
    </row>
    <row r="29" spans="1:27" s="136" customFormat="1" ht="30" customHeight="1" x14ac:dyDescent="0.45">
      <c r="A29" s="147">
        <v>22</v>
      </c>
      <c r="B29" s="110" t="s">
        <v>669</v>
      </c>
      <c r="C29" s="110" t="s">
        <v>497</v>
      </c>
      <c r="D29" s="477" t="s">
        <v>648</v>
      </c>
      <c r="E29" s="148">
        <v>5.5</v>
      </c>
      <c r="F29" s="149">
        <v>5.5</v>
      </c>
      <c r="G29" s="150">
        <v>5.5</v>
      </c>
      <c r="H29" s="151">
        <v>15</v>
      </c>
      <c r="I29" s="382">
        <v>12.6</v>
      </c>
      <c r="J29" s="383"/>
      <c r="K29" s="395"/>
      <c r="L29" s="152">
        <v>27</v>
      </c>
      <c r="M29" s="153">
        <v>1.41</v>
      </c>
      <c r="N29" s="149">
        <v>1.4</v>
      </c>
      <c r="O29" s="149">
        <v>1.4</v>
      </c>
      <c r="P29" s="150">
        <v>1.41</v>
      </c>
      <c r="Q29" s="151">
        <v>13</v>
      </c>
      <c r="R29" s="148">
        <v>4.5</v>
      </c>
      <c r="S29" s="149">
        <v>3</v>
      </c>
      <c r="T29" s="281">
        <v>4.5</v>
      </c>
      <c r="U29" s="150">
        <v>4.5</v>
      </c>
      <c r="V29" s="152">
        <v>3</v>
      </c>
      <c r="W29" s="153">
        <v>63.6</v>
      </c>
      <c r="X29" s="151">
        <v>23</v>
      </c>
      <c r="Y29" s="177">
        <f t="shared" si="0"/>
        <v>81</v>
      </c>
      <c r="Z29" s="178">
        <v>17</v>
      </c>
      <c r="AA29" s="179"/>
    </row>
    <row r="30" spans="1:27" s="136" customFormat="1" ht="30" customHeight="1" x14ac:dyDescent="0.45">
      <c r="A30" s="147">
        <v>23</v>
      </c>
      <c r="B30" s="110" t="s">
        <v>670</v>
      </c>
      <c r="C30" s="110" t="s">
        <v>86</v>
      </c>
      <c r="D30" s="477" t="s">
        <v>648</v>
      </c>
      <c r="E30" s="148">
        <v>6.3</v>
      </c>
      <c r="F30" s="149">
        <v>6.2</v>
      </c>
      <c r="G30" s="150">
        <v>6.2</v>
      </c>
      <c r="H30" s="151">
        <v>31</v>
      </c>
      <c r="I30" s="382">
        <v>12.9</v>
      </c>
      <c r="J30" s="383"/>
      <c r="K30" s="395"/>
      <c r="L30" s="152">
        <v>29</v>
      </c>
      <c r="M30" s="153">
        <v>1.05</v>
      </c>
      <c r="N30" s="149">
        <v>1.1499999999999999</v>
      </c>
      <c r="O30" s="149">
        <v>1.1000000000000001</v>
      </c>
      <c r="P30" s="150">
        <v>1.1499999999999999</v>
      </c>
      <c r="Q30" s="151">
        <v>31</v>
      </c>
      <c r="R30" s="148">
        <v>3</v>
      </c>
      <c r="S30" s="149">
        <v>3</v>
      </c>
      <c r="T30" s="281">
        <v>3</v>
      </c>
      <c r="U30" s="150">
        <v>3</v>
      </c>
      <c r="V30" s="152">
        <v>27</v>
      </c>
      <c r="W30" s="153">
        <v>69.69</v>
      </c>
      <c r="X30" s="151">
        <v>31</v>
      </c>
      <c r="Y30" s="177">
        <f t="shared" si="0"/>
        <v>149</v>
      </c>
      <c r="Z30" s="160">
        <v>31</v>
      </c>
      <c r="AA30" s="161"/>
    </row>
    <row r="31" spans="1:27" s="136" customFormat="1" ht="30" customHeight="1" x14ac:dyDescent="0.45">
      <c r="A31" s="147">
        <v>24</v>
      </c>
      <c r="B31" s="110" t="s">
        <v>671</v>
      </c>
      <c r="C31" s="110" t="s">
        <v>672</v>
      </c>
      <c r="D31" s="477" t="s">
        <v>648</v>
      </c>
      <c r="E31" s="148">
        <v>5.9</v>
      </c>
      <c r="F31" s="149">
        <v>5.6</v>
      </c>
      <c r="G31" s="150">
        <v>5.6</v>
      </c>
      <c r="H31" s="151">
        <v>20</v>
      </c>
      <c r="I31" s="382">
        <v>12</v>
      </c>
      <c r="J31" s="383"/>
      <c r="K31" s="395"/>
      <c r="L31" s="152">
        <v>18</v>
      </c>
      <c r="M31" s="153">
        <v>1.26</v>
      </c>
      <c r="N31" s="149">
        <v>1.33</v>
      </c>
      <c r="O31" s="149">
        <v>1.33</v>
      </c>
      <c r="P31" s="150">
        <v>1.33</v>
      </c>
      <c r="Q31" s="151">
        <v>23</v>
      </c>
      <c r="R31" s="148">
        <v>4.5</v>
      </c>
      <c r="S31" s="149">
        <v>4.5</v>
      </c>
      <c r="T31" s="281">
        <v>4.5</v>
      </c>
      <c r="U31" s="150">
        <v>4.5</v>
      </c>
      <c r="V31" s="152">
        <v>3</v>
      </c>
      <c r="W31" s="153">
        <v>62.29</v>
      </c>
      <c r="X31" s="151">
        <v>19</v>
      </c>
      <c r="Y31" s="128">
        <f t="shared" si="0"/>
        <v>83</v>
      </c>
      <c r="Z31" s="160">
        <v>18</v>
      </c>
      <c r="AA31" s="161"/>
    </row>
    <row r="32" spans="1:27" s="136" customFormat="1" ht="30" customHeight="1" x14ac:dyDescent="0.45">
      <c r="A32" s="147">
        <v>25</v>
      </c>
      <c r="B32" s="109" t="s">
        <v>675</v>
      </c>
      <c r="C32" s="109" t="s">
        <v>499</v>
      </c>
      <c r="D32" s="493" t="s">
        <v>648</v>
      </c>
      <c r="E32" s="162">
        <v>6</v>
      </c>
      <c r="F32" s="163">
        <v>5.8</v>
      </c>
      <c r="G32" s="164">
        <v>5.8</v>
      </c>
      <c r="H32" s="165">
        <v>23</v>
      </c>
      <c r="I32" s="384">
        <v>12.5</v>
      </c>
      <c r="J32" s="385"/>
      <c r="K32" s="396"/>
      <c r="L32" s="166">
        <v>25</v>
      </c>
      <c r="M32" s="167">
        <v>1.4</v>
      </c>
      <c r="N32" s="163">
        <v>1.34</v>
      </c>
      <c r="O32" s="163">
        <v>1.4</v>
      </c>
      <c r="P32" s="164">
        <v>1.4</v>
      </c>
      <c r="Q32" s="165">
        <v>14</v>
      </c>
      <c r="R32" s="162">
        <v>3.5</v>
      </c>
      <c r="S32" s="163">
        <v>4</v>
      </c>
      <c r="T32" s="282">
        <v>4</v>
      </c>
      <c r="U32" s="164">
        <v>4</v>
      </c>
      <c r="V32" s="166">
        <v>11</v>
      </c>
      <c r="W32" s="167">
        <v>61.78</v>
      </c>
      <c r="X32" s="165">
        <v>18</v>
      </c>
      <c r="Y32" s="177">
        <f t="shared" si="0"/>
        <v>91</v>
      </c>
      <c r="Z32" s="178">
        <v>22</v>
      </c>
      <c r="AA32" s="179"/>
    </row>
    <row r="33" spans="1:27" s="136" customFormat="1" ht="30" customHeight="1" x14ac:dyDescent="0.45">
      <c r="A33" s="147">
        <v>26</v>
      </c>
      <c r="B33" s="109" t="s">
        <v>676</v>
      </c>
      <c r="C33" s="109" t="s">
        <v>315</v>
      </c>
      <c r="D33" s="493" t="s">
        <v>648</v>
      </c>
      <c r="E33" s="162">
        <v>5.9</v>
      </c>
      <c r="F33" s="163">
        <v>6.1</v>
      </c>
      <c r="G33" s="164">
        <v>5.9</v>
      </c>
      <c r="H33" s="165">
        <v>25</v>
      </c>
      <c r="I33" s="384">
        <v>12.4</v>
      </c>
      <c r="J33" s="385"/>
      <c r="K33" s="396"/>
      <c r="L33" s="166">
        <v>22</v>
      </c>
      <c r="M33" s="167">
        <v>1.28</v>
      </c>
      <c r="N33" s="163">
        <v>1.2</v>
      </c>
      <c r="O33" s="163">
        <v>1</v>
      </c>
      <c r="P33" s="164">
        <v>1.28</v>
      </c>
      <c r="Q33" s="165">
        <v>26</v>
      </c>
      <c r="R33" s="162">
        <v>2.5</v>
      </c>
      <c r="S33" s="163">
        <v>3</v>
      </c>
      <c r="T33" s="282">
        <v>2.5</v>
      </c>
      <c r="U33" s="164">
        <v>3</v>
      </c>
      <c r="V33" s="166">
        <v>27</v>
      </c>
      <c r="W33" s="167">
        <v>61.4</v>
      </c>
      <c r="X33" s="165">
        <v>16</v>
      </c>
      <c r="Y33" s="177">
        <f t="shared" si="0"/>
        <v>116</v>
      </c>
      <c r="Z33" s="178">
        <v>27</v>
      </c>
      <c r="AA33" s="179"/>
    </row>
    <row r="34" spans="1:27" s="136" customFormat="1" ht="30" customHeight="1" x14ac:dyDescent="0.4">
      <c r="A34" s="147">
        <v>27</v>
      </c>
      <c r="B34" s="254" t="s">
        <v>753</v>
      </c>
      <c r="C34" s="254" t="s">
        <v>740</v>
      </c>
      <c r="D34" s="257" t="s">
        <v>112</v>
      </c>
      <c r="E34" s="285">
        <v>5.5</v>
      </c>
      <c r="F34" s="286">
        <v>5.3</v>
      </c>
      <c r="G34" s="287">
        <v>5.3</v>
      </c>
      <c r="H34" s="288">
        <v>11</v>
      </c>
      <c r="I34" s="386">
        <v>12.4</v>
      </c>
      <c r="J34" s="387"/>
      <c r="K34" s="393"/>
      <c r="L34" s="290">
        <v>22</v>
      </c>
      <c r="M34" s="291">
        <v>1.42</v>
      </c>
      <c r="N34" s="286">
        <v>1.38</v>
      </c>
      <c r="O34" s="286">
        <v>1.34</v>
      </c>
      <c r="P34" s="287">
        <v>1.42</v>
      </c>
      <c r="Q34" s="288">
        <v>11</v>
      </c>
      <c r="R34" s="285">
        <v>3.5</v>
      </c>
      <c r="S34" s="286">
        <v>3</v>
      </c>
      <c r="T34" s="286">
        <v>3.5</v>
      </c>
      <c r="U34" s="287">
        <v>3.5</v>
      </c>
      <c r="V34" s="290">
        <v>22</v>
      </c>
      <c r="W34" s="291">
        <v>57.2</v>
      </c>
      <c r="X34" s="288">
        <v>9</v>
      </c>
      <c r="Y34" s="128">
        <f t="shared" ref="Y34:Y36" si="6">H34+L34+Q34+V34+X34</f>
        <v>75</v>
      </c>
      <c r="Z34" s="309">
        <v>15</v>
      </c>
      <c r="AA34" s="310"/>
    </row>
    <row r="35" spans="1:27" s="136" customFormat="1" ht="30" customHeight="1" x14ac:dyDescent="0.4">
      <c r="A35" s="147">
        <v>28</v>
      </c>
      <c r="B35" s="254" t="s">
        <v>787</v>
      </c>
      <c r="C35" s="254" t="s">
        <v>653</v>
      </c>
      <c r="D35" s="257" t="s">
        <v>112</v>
      </c>
      <c r="E35" s="285">
        <v>6.3</v>
      </c>
      <c r="F35" s="286">
        <v>6</v>
      </c>
      <c r="G35" s="287">
        <v>6</v>
      </c>
      <c r="H35" s="288">
        <v>28</v>
      </c>
      <c r="I35" s="386">
        <v>11.8</v>
      </c>
      <c r="J35" s="387"/>
      <c r="K35" s="393"/>
      <c r="L35" s="290">
        <v>15</v>
      </c>
      <c r="M35" s="291">
        <v>1</v>
      </c>
      <c r="N35" s="286">
        <v>1.05</v>
      </c>
      <c r="O35" s="286">
        <v>1.28</v>
      </c>
      <c r="P35" s="287">
        <v>1.28</v>
      </c>
      <c r="Q35" s="288">
        <v>27</v>
      </c>
      <c r="R35" s="285">
        <v>3</v>
      </c>
      <c r="S35" s="286">
        <v>3</v>
      </c>
      <c r="T35" s="286">
        <v>3.5</v>
      </c>
      <c r="U35" s="287">
        <v>3.5</v>
      </c>
      <c r="V35" s="290">
        <v>22</v>
      </c>
      <c r="W35" s="291">
        <v>64.8</v>
      </c>
      <c r="X35" s="288">
        <v>25</v>
      </c>
      <c r="Y35" s="128">
        <f t="shared" si="6"/>
        <v>117</v>
      </c>
      <c r="Z35" s="309">
        <v>28</v>
      </c>
      <c r="AA35" s="310"/>
    </row>
    <row r="36" spans="1:27" s="136" customFormat="1" ht="30" customHeight="1" x14ac:dyDescent="0.4">
      <c r="A36" s="147">
        <v>29</v>
      </c>
      <c r="B36" s="254" t="s">
        <v>788</v>
      </c>
      <c r="C36" s="254" t="s">
        <v>789</v>
      </c>
      <c r="D36" s="257" t="s">
        <v>112</v>
      </c>
      <c r="E36" s="285">
        <v>5.9</v>
      </c>
      <c r="F36" s="286">
        <v>6</v>
      </c>
      <c r="G36" s="287">
        <v>5.9</v>
      </c>
      <c r="H36" s="288">
        <v>25</v>
      </c>
      <c r="I36" s="386">
        <v>12.3</v>
      </c>
      <c r="J36" s="387"/>
      <c r="K36" s="393"/>
      <c r="L36" s="290">
        <v>21</v>
      </c>
      <c r="M36" s="291">
        <v>1.32</v>
      </c>
      <c r="N36" s="286">
        <v>1.4</v>
      </c>
      <c r="O36" s="286">
        <v>1.4</v>
      </c>
      <c r="P36" s="287">
        <v>1.4</v>
      </c>
      <c r="Q36" s="288">
        <v>15</v>
      </c>
      <c r="R36" s="285">
        <v>3.5</v>
      </c>
      <c r="S36" s="286">
        <v>3</v>
      </c>
      <c r="T36" s="286">
        <v>4</v>
      </c>
      <c r="U36" s="287">
        <v>4</v>
      </c>
      <c r="V36" s="290">
        <v>11</v>
      </c>
      <c r="W36" s="291">
        <v>61.7</v>
      </c>
      <c r="X36" s="288">
        <v>17</v>
      </c>
      <c r="Y36" s="128">
        <f t="shared" si="6"/>
        <v>89</v>
      </c>
      <c r="Z36" s="160">
        <v>19</v>
      </c>
      <c r="AA36" s="161"/>
    </row>
    <row r="37" spans="1:27" s="136" customFormat="1" ht="30" customHeight="1" x14ac:dyDescent="0.4">
      <c r="A37" s="147">
        <v>30</v>
      </c>
      <c r="B37" s="110" t="s">
        <v>808</v>
      </c>
      <c r="C37" s="110" t="s">
        <v>100</v>
      </c>
      <c r="D37" s="251" t="s">
        <v>305</v>
      </c>
      <c r="E37" s="148">
        <v>5</v>
      </c>
      <c r="F37" s="149">
        <v>5.0999999999999996</v>
      </c>
      <c r="G37" s="150">
        <v>5</v>
      </c>
      <c r="H37" s="151">
        <v>3</v>
      </c>
      <c r="I37" s="382">
        <v>10.8</v>
      </c>
      <c r="J37" s="383"/>
      <c r="K37" s="395"/>
      <c r="L37" s="152">
        <v>3</v>
      </c>
      <c r="M37" s="153">
        <v>1.42</v>
      </c>
      <c r="N37" s="149">
        <v>1.59</v>
      </c>
      <c r="O37" s="149">
        <v>1.56</v>
      </c>
      <c r="P37" s="150">
        <v>1.59</v>
      </c>
      <c r="Q37" s="151">
        <v>2</v>
      </c>
      <c r="R37" s="148">
        <v>3</v>
      </c>
      <c r="S37" s="149">
        <v>2.5</v>
      </c>
      <c r="T37" s="281">
        <v>3</v>
      </c>
      <c r="U37" s="150">
        <v>3</v>
      </c>
      <c r="V37" s="152">
        <v>27</v>
      </c>
      <c r="W37" s="153">
        <v>55.8</v>
      </c>
      <c r="X37" s="151">
        <v>7</v>
      </c>
      <c r="Y37" s="177">
        <f t="shared" ref="Y37:Y38" si="7">H37+L37+Q37+V37+X37</f>
        <v>42</v>
      </c>
      <c r="Z37" s="178">
        <v>6</v>
      </c>
      <c r="AA37" s="179">
        <v>1</v>
      </c>
    </row>
    <row r="38" spans="1:27" s="136" customFormat="1" ht="30" customHeight="1" x14ac:dyDescent="0.4">
      <c r="A38" s="147">
        <v>31</v>
      </c>
      <c r="B38" s="110" t="s">
        <v>809</v>
      </c>
      <c r="C38" s="110" t="s">
        <v>696</v>
      </c>
      <c r="D38" s="251" t="s">
        <v>305</v>
      </c>
      <c r="E38" s="148">
        <v>6.1</v>
      </c>
      <c r="F38" s="149">
        <v>6</v>
      </c>
      <c r="G38" s="150">
        <v>6</v>
      </c>
      <c r="H38" s="151">
        <v>28</v>
      </c>
      <c r="I38" s="382">
        <v>13.2</v>
      </c>
      <c r="J38" s="383"/>
      <c r="K38" s="395"/>
      <c r="L38" s="152">
        <v>31</v>
      </c>
      <c r="M38" s="153">
        <v>1.36</v>
      </c>
      <c r="N38" s="149">
        <v>1.3</v>
      </c>
      <c r="O38" s="149">
        <v>1.28</v>
      </c>
      <c r="P38" s="150">
        <v>1.36</v>
      </c>
      <c r="Q38" s="151">
        <v>20</v>
      </c>
      <c r="R38" s="148">
        <v>2</v>
      </c>
      <c r="S38" s="149">
        <v>3.5</v>
      </c>
      <c r="T38" s="281">
        <v>3.5</v>
      </c>
      <c r="U38" s="150">
        <v>3.5</v>
      </c>
      <c r="V38" s="152">
        <v>22</v>
      </c>
      <c r="W38" s="153">
        <v>66.2</v>
      </c>
      <c r="X38" s="151">
        <v>28</v>
      </c>
      <c r="Y38" s="177">
        <f t="shared" si="7"/>
        <v>129</v>
      </c>
      <c r="Z38" s="178">
        <v>29</v>
      </c>
      <c r="AA38" s="179"/>
    </row>
    <row r="39" spans="1:27" ht="30" customHeight="1" thickBot="1" x14ac:dyDescent="0.5">
      <c r="A39" s="6">
        <v>32</v>
      </c>
      <c r="B39" s="137"/>
      <c r="C39" s="137"/>
      <c r="D39" s="478"/>
      <c r="E39" s="20"/>
      <c r="F39" s="21"/>
      <c r="G39" s="25"/>
      <c r="H39" s="16"/>
      <c r="I39" s="20"/>
      <c r="J39" s="272"/>
      <c r="K39" s="21"/>
      <c r="L39" s="11"/>
      <c r="M39" s="28"/>
      <c r="N39" s="21"/>
      <c r="O39" s="21"/>
      <c r="P39" s="25"/>
      <c r="Q39" s="16"/>
      <c r="R39" s="20"/>
      <c r="S39" s="21"/>
      <c r="T39" s="21"/>
      <c r="U39" s="25"/>
      <c r="V39" s="11"/>
      <c r="W39" s="28"/>
      <c r="X39" s="16"/>
      <c r="Y39" s="576">
        <f t="shared" si="0"/>
        <v>0</v>
      </c>
      <c r="Z39" s="181"/>
      <c r="AA39" s="182"/>
    </row>
    <row r="40" spans="1:27" ht="5.25" customHeight="1" x14ac:dyDescent="0.25"/>
    <row r="42" spans="1:27" ht="26.25" x14ac:dyDescent="0.4">
      <c r="B42" s="138" t="s">
        <v>581</v>
      </c>
      <c r="C42" s="138" t="s">
        <v>582</v>
      </c>
      <c r="D42" s="246" t="s">
        <v>64</v>
      </c>
    </row>
    <row r="43" spans="1:27" ht="26.25" x14ac:dyDescent="0.4">
      <c r="B43" s="406" t="s">
        <v>225</v>
      </c>
      <c r="C43" s="406" t="s">
        <v>583</v>
      </c>
      <c r="D43" s="246" t="s">
        <v>64</v>
      </c>
    </row>
    <row r="44" spans="1:27" ht="26.25" x14ac:dyDescent="0.4">
      <c r="B44" s="138" t="s">
        <v>496</v>
      </c>
      <c r="C44" s="138" t="s">
        <v>500</v>
      </c>
      <c r="D44" s="249" t="s">
        <v>622</v>
      </c>
    </row>
    <row r="45" spans="1:27" ht="26.25" x14ac:dyDescent="0.4">
      <c r="B45" s="138" t="s">
        <v>78</v>
      </c>
      <c r="C45" s="138" t="s">
        <v>81</v>
      </c>
      <c r="D45" s="249" t="s">
        <v>623</v>
      </c>
    </row>
    <row r="46" spans="1:27" ht="26.25" x14ac:dyDescent="0.4">
      <c r="B46" s="197" t="s">
        <v>206</v>
      </c>
      <c r="C46" s="197" t="s">
        <v>498</v>
      </c>
      <c r="D46" s="468" t="s">
        <v>624</v>
      </c>
    </row>
  </sheetData>
  <mergeCells count="29">
    <mergeCell ref="Y5:Y7"/>
    <mergeCell ref="AA5:AA7"/>
    <mergeCell ref="X6:X7"/>
    <mergeCell ref="R5:V5"/>
    <mergeCell ref="V6:V7"/>
    <mergeCell ref="W6:W7"/>
    <mergeCell ref="U6:U7"/>
    <mergeCell ref="W5:X5"/>
    <mergeCell ref="P6:P7"/>
    <mergeCell ref="Q6:Q7"/>
    <mergeCell ref="R6:R7"/>
    <mergeCell ref="S6:S7"/>
    <mergeCell ref="T6:T7"/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49" orientation="landscape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42"/>
  <sheetViews>
    <sheetView zoomScale="70" zoomScaleNormal="7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I3" sqref="I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9.2851562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6" x14ac:dyDescent="0.55000000000000004">
      <c r="A3" s="31" t="s">
        <v>0</v>
      </c>
      <c r="D3" s="473" t="s">
        <v>854</v>
      </c>
      <c r="E3" s="639" t="s">
        <v>577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ht="30" customHeight="1" x14ac:dyDescent="0.4">
      <c r="A8" s="147">
        <v>1</v>
      </c>
      <c r="B8" s="252" t="s">
        <v>69</v>
      </c>
      <c r="C8" s="252" t="s">
        <v>578</v>
      </c>
      <c r="D8" s="475" t="s">
        <v>55</v>
      </c>
      <c r="E8" s="162">
        <v>5.3</v>
      </c>
      <c r="F8" s="163">
        <v>5</v>
      </c>
      <c r="G8" s="164">
        <v>5</v>
      </c>
      <c r="H8" s="165">
        <v>6</v>
      </c>
      <c r="I8" s="611">
        <v>11.68</v>
      </c>
      <c r="J8" s="385"/>
      <c r="K8" s="392"/>
      <c r="L8" s="166">
        <v>12</v>
      </c>
      <c r="M8" s="167">
        <v>1.35</v>
      </c>
      <c r="N8" s="163">
        <v>1.35</v>
      </c>
      <c r="O8" s="163">
        <v>1.25</v>
      </c>
      <c r="P8" s="164">
        <v>1.35</v>
      </c>
      <c r="Q8" s="165">
        <v>14</v>
      </c>
      <c r="R8" s="162">
        <v>5.5</v>
      </c>
      <c r="S8" s="163">
        <v>5.5</v>
      </c>
      <c r="T8" s="163">
        <v>6.5</v>
      </c>
      <c r="U8" s="164">
        <v>6.5</v>
      </c>
      <c r="V8" s="166">
        <v>1</v>
      </c>
      <c r="W8" s="167">
        <v>54.09</v>
      </c>
      <c r="X8" s="165">
        <v>5</v>
      </c>
      <c r="Y8" s="177">
        <f t="shared" ref="Y8:Y32" si="0">H8+L8+Q8+V8+X8</f>
        <v>38</v>
      </c>
      <c r="Z8" s="178">
        <v>6</v>
      </c>
      <c r="AA8" s="14">
        <v>1</v>
      </c>
    </row>
    <row r="9" spans="1:27" s="136" customFormat="1" ht="30" customHeight="1" x14ac:dyDescent="0.4">
      <c r="A9" s="147">
        <v>2</v>
      </c>
      <c r="B9" s="252" t="s">
        <v>700</v>
      </c>
      <c r="C9" s="252" t="s">
        <v>701</v>
      </c>
      <c r="D9" s="475" t="s">
        <v>55</v>
      </c>
      <c r="E9" s="162">
        <v>5.2</v>
      </c>
      <c r="F9" s="163">
        <v>5.2</v>
      </c>
      <c r="G9" s="164">
        <v>5.2</v>
      </c>
      <c r="H9" s="165">
        <v>11</v>
      </c>
      <c r="I9" s="611">
        <v>11.62</v>
      </c>
      <c r="J9" s="385"/>
      <c r="K9" s="392"/>
      <c r="L9" s="166">
        <v>11</v>
      </c>
      <c r="M9" s="167">
        <v>1.5</v>
      </c>
      <c r="N9" s="163">
        <v>1.45</v>
      </c>
      <c r="O9" s="163">
        <v>1.32</v>
      </c>
      <c r="P9" s="164">
        <v>1.5</v>
      </c>
      <c r="Q9" s="165">
        <v>6</v>
      </c>
      <c r="R9" s="162">
        <v>4.5</v>
      </c>
      <c r="S9" s="163">
        <v>1</v>
      </c>
      <c r="T9" s="163">
        <v>4</v>
      </c>
      <c r="U9" s="164">
        <v>4.5</v>
      </c>
      <c r="V9" s="166">
        <v>14</v>
      </c>
      <c r="W9" s="167">
        <v>57.71</v>
      </c>
      <c r="X9" s="165">
        <v>8</v>
      </c>
      <c r="Y9" s="177">
        <f t="shared" si="0"/>
        <v>50</v>
      </c>
      <c r="Z9" s="178">
        <v>7</v>
      </c>
      <c r="AA9" s="179"/>
    </row>
    <row r="10" spans="1:27" s="136" customFormat="1" ht="30" customHeight="1" x14ac:dyDescent="0.4">
      <c r="A10" s="147">
        <v>3</v>
      </c>
      <c r="B10" s="252" t="s">
        <v>702</v>
      </c>
      <c r="C10" s="252" t="s">
        <v>509</v>
      </c>
      <c r="D10" s="475" t="s">
        <v>55</v>
      </c>
      <c r="E10" s="162">
        <v>5.2</v>
      </c>
      <c r="F10" s="163">
        <v>5.2</v>
      </c>
      <c r="G10" s="164">
        <v>5.2</v>
      </c>
      <c r="H10" s="165">
        <v>11</v>
      </c>
      <c r="I10" s="611">
        <v>12.4</v>
      </c>
      <c r="J10" s="385"/>
      <c r="K10" s="392"/>
      <c r="L10" s="166">
        <v>22</v>
      </c>
      <c r="M10" s="167">
        <v>1.5</v>
      </c>
      <c r="N10" s="163">
        <v>1.45</v>
      </c>
      <c r="O10" s="163">
        <v>1.54</v>
      </c>
      <c r="P10" s="164">
        <v>1.54</v>
      </c>
      <c r="Q10" s="165">
        <v>3</v>
      </c>
      <c r="R10" s="162">
        <v>4.5</v>
      </c>
      <c r="S10" s="163">
        <v>4.5</v>
      </c>
      <c r="T10" s="163">
        <v>3.5</v>
      </c>
      <c r="U10" s="164">
        <v>4.5</v>
      </c>
      <c r="V10" s="166">
        <v>12</v>
      </c>
      <c r="W10" s="167">
        <v>62.11</v>
      </c>
      <c r="X10" s="165">
        <v>21</v>
      </c>
      <c r="Y10" s="177">
        <f t="shared" si="0"/>
        <v>69</v>
      </c>
      <c r="Z10" s="178">
        <v>16</v>
      </c>
      <c r="AA10" s="161"/>
    </row>
    <row r="11" spans="1:27" s="136" customFormat="1" ht="30" customHeight="1" x14ac:dyDescent="0.4">
      <c r="A11" s="147">
        <v>4</v>
      </c>
      <c r="B11" s="252" t="s">
        <v>703</v>
      </c>
      <c r="C11" s="252" t="s">
        <v>587</v>
      </c>
      <c r="D11" s="475" t="s">
        <v>55</v>
      </c>
      <c r="E11" s="162">
        <v>5.8</v>
      </c>
      <c r="F11" s="163">
        <v>5.3</v>
      </c>
      <c r="G11" s="164">
        <v>5.3</v>
      </c>
      <c r="H11" s="165">
        <v>17</v>
      </c>
      <c r="I11" s="611">
        <v>12.14</v>
      </c>
      <c r="J11" s="385"/>
      <c r="K11" s="392"/>
      <c r="L11" s="166">
        <v>18</v>
      </c>
      <c r="M11" s="167">
        <v>1.37</v>
      </c>
      <c r="N11" s="163">
        <v>1.3</v>
      </c>
      <c r="O11" s="163">
        <v>1.21</v>
      </c>
      <c r="P11" s="164">
        <v>1.37</v>
      </c>
      <c r="Q11" s="165">
        <v>13</v>
      </c>
      <c r="R11" s="162">
        <v>3</v>
      </c>
      <c r="S11" s="163">
        <v>3.5</v>
      </c>
      <c r="T11" s="163">
        <v>4</v>
      </c>
      <c r="U11" s="164">
        <v>4</v>
      </c>
      <c r="V11" s="166">
        <v>18</v>
      </c>
      <c r="W11" s="167">
        <v>61.33</v>
      </c>
      <c r="X11" s="165">
        <v>19</v>
      </c>
      <c r="Y11" s="177">
        <f t="shared" si="0"/>
        <v>85</v>
      </c>
      <c r="Z11" s="178">
        <v>20</v>
      </c>
      <c r="AA11" s="179"/>
    </row>
    <row r="12" spans="1:27" s="136" customFormat="1" ht="30" customHeight="1" x14ac:dyDescent="0.4">
      <c r="A12" s="147">
        <v>5</v>
      </c>
      <c r="B12" s="254" t="s">
        <v>730</v>
      </c>
      <c r="C12" s="254" t="s">
        <v>781</v>
      </c>
      <c r="D12" s="257" t="s">
        <v>112</v>
      </c>
      <c r="E12" s="148">
        <v>5.6</v>
      </c>
      <c r="F12" s="149">
        <v>5.5</v>
      </c>
      <c r="G12" s="150">
        <v>5.5</v>
      </c>
      <c r="H12" s="151">
        <v>23</v>
      </c>
      <c r="I12" s="612">
        <v>11.89</v>
      </c>
      <c r="J12" s="383"/>
      <c r="K12" s="391"/>
      <c r="L12" s="152">
        <v>15</v>
      </c>
      <c r="M12" s="153">
        <v>1.38</v>
      </c>
      <c r="N12" s="149">
        <v>1.38</v>
      </c>
      <c r="O12" s="149">
        <v>1.4</v>
      </c>
      <c r="P12" s="150">
        <v>1.4</v>
      </c>
      <c r="Q12" s="151">
        <v>11</v>
      </c>
      <c r="R12" s="148">
        <v>4.5</v>
      </c>
      <c r="S12" s="149">
        <v>4.5</v>
      </c>
      <c r="T12" s="149">
        <v>5</v>
      </c>
      <c r="U12" s="150">
        <v>5</v>
      </c>
      <c r="V12" s="152">
        <v>6</v>
      </c>
      <c r="W12" s="153">
        <v>59.01</v>
      </c>
      <c r="X12" s="151">
        <v>11</v>
      </c>
      <c r="Y12" s="128">
        <f t="shared" si="0"/>
        <v>66</v>
      </c>
      <c r="Z12" s="160">
        <v>14</v>
      </c>
      <c r="AA12" s="161"/>
    </row>
    <row r="13" spans="1:27" s="136" customFormat="1" ht="30" customHeight="1" x14ac:dyDescent="0.4">
      <c r="A13" s="147">
        <v>6</v>
      </c>
      <c r="B13" s="254" t="s">
        <v>782</v>
      </c>
      <c r="C13" s="254" t="s">
        <v>498</v>
      </c>
      <c r="D13" s="257" t="s">
        <v>112</v>
      </c>
      <c r="E13" s="285">
        <v>5.2</v>
      </c>
      <c r="F13" s="286">
        <v>5.6</v>
      </c>
      <c r="G13" s="287">
        <v>5.2</v>
      </c>
      <c r="H13" s="288">
        <v>11</v>
      </c>
      <c r="I13" s="613">
        <v>11.09</v>
      </c>
      <c r="J13" s="387"/>
      <c r="K13" s="393"/>
      <c r="L13" s="290">
        <v>7</v>
      </c>
      <c r="M13" s="291">
        <v>1.18</v>
      </c>
      <c r="N13" s="286">
        <v>0.99</v>
      </c>
      <c r="O13" s="286">
        <v>1.1399999999999999</v>
      </c>
      <c r="P13" s="287">
        <v>1.18</v>
      </c>
      <c r="Q13" s="288">
        <v>22</v>
      </c>
      <c r="R13" s="285">
        <v>4</v>
      </c>
      <c r="S13" s="286">
        <v>3.5</v>
      </c>
      <c r="T13" s="286">
        <v>2.5</v>
      </c>
      <c r="U13" s="287">
        <v>4</v>
      </c>
      <c r="V13" s="290">
        <v>19</v>
      </c>
      <c r="W13" s="153">
        <v>59.75</v>
      </c>
      <c r="X13" s="151">
        <v>13</v>
      </c>
      <c r="Y13" s="128">
        <f t="shared" si="0"/>
        <v>72</v>
      </c>
      <c r="Z13" s="160">
        <v>17</v>
      </c>
      <c r="AA13" s="161"/>
    </row>
    <row r="14" spans="1:27" s="136" customFormat="1" ht="30" customHeight="1" x14ac:dyDescent="0.4">
      <c r="A14" s="147">
        <v>7</v>
      </c>
      <c r="B14" s="254" t="s">
        <v>783</v>
      </c>
      <c r="C14" s="254" t="s">
        <v>784</v>
      </c>
      <c r="D14" s="257" t="s">
        <v>112</v>
      </c>
      <c r="E14" s="285">
        <v>5.2</v>
      </c>
      <c r="F14" s="286">
        <v>5.2</v>
      </c>
      <c r="G14" s="287">
        <v>5.2</v>
      </c>
      <c r="H14" s="288">
        <v>11</v>
      </c>
      <c r="I14" s="614">
        <v>11.33</v>
      </c>
      <c r="J14" s="387"/>
      <c r="K14" s="393"/>
      <c r="L14" s="290">
        <v>8</v>
      </c>
      <c r="M14" s="291">
        <v>1.33</v>
      </c>
      <c r="N14" s="286">
        <v>1.04</v>
      </c>
      <c r="O14" s="286">
        <v>1.4</v>
      </c>
      <c r="P14" s="287">
        <v>1.4</v>
      </c>
      <c r="Q14" s="288">
        <v>12</v>
      </c>
      <c r="R14" s="285">
        <v>4</v>
      </c>
      <c r="S14" s="286">
        <v>3.5</v>
      </c>
      <c r="T14" s="286">
        <v>4</v>
      </c>
      <c r="U14" s="287">
        <v>4</v>
      </c>
      <c r="V14" s="290">
        <v>14</v>
      </c>
      <c r="W14" s="291">
        <v>57</v>
      </c>
      <c r="X14" s="288">
        <v>7</v>
      </c>
      <c r="Y14" s="128">
        <f t="shared" si="0"/>
        <v>52</v>
      </c>
      <c r="Z14" s="160">
        <v>8</v>
      </c>
      <c r="AA14" s="161"/>
    </row>
    <row r="15" spans="1:27" s="136" customFormat="1" ht="30" customHeight="1" x14ac:dyDescent="0.4">
      <c r="A15" s="147">
        <v>8</v>
      </c>
      <c r="B15" s="254" t="s">
        <v>754</v>
      </c>
      <c r="C15" s="254" t="s">
        <v>90</v>
      </c>
      <c r="D15" s="257" t="s">
        <v>112</v>
      </c>
      <c r="E15" s="162">
        <v>5.3</v>
      </c>
      <c r="F15" s="163">
        <v>5.3</v>
      </c>
      <c r="G15" s="164">
        <v>5.3</v>
      </c>
      <c r="H15" s="165">
        <v>17</v>
      </c>
      <c r="I15" s="611">
        <v>12.39</v>
      </c>
      <c r="J15" s="385"/>
      <c r="K15" s="392"/>
      <c r="L15" s="166">
        <v>21</v>
      </c>
      <c r="M15" s="167">
        <v>1.34</v>
      </c>
      <c r="N15" s="163">
        <v>1.44</v>
      </c>
      <c r="O15" s="163">
        <v>1.42</v>
      </c>
      <c r="P15" s="164">
        <v>1.44</v>
      </c>
      <c r="Q15" s="165">
        <v>3</v>
      </c>
      <c r="R15" s="162">
        <v>5</v>
      </c>
      <c r="S15" s="163">
        <v>4.5</v>
      </c>
      <c r="T15" s="163">
        <v>4</v>
      </c>
      <c r="U15" s="164">
        <v>5</v>
      </c>
      <c r="V15" s="166">
        <v>7</v>
      </c>
      <c r="W15" s="167">
        <v>59.5</v>
      </c>
      <c r="X15" s="165">
        <v>12</v>
      </c>
      <c r="Y15" s="177">
        <f t="shared" si="0"/>
        <v>60</v>
      </c>
      <c r="Z15" s="160">
        <v>10</v>
      </c>
      <c r="AA15" s="161"/>
    </row>
    <row r="16" spans="1:27" s="136" customFormat="1" ht="30" customHeight="1" x14ac:dyDescent="0.4">
      <c r="A16" s="147">
        <v>9</v>
      </c>
      <c r="B16" s="254" t="s">
        <v>785</v>
      </c>
      <c r="C16" s="254" t="s">
        <v>786</v>
      </c>
      <c r="D16" s="257" t="s">
        <v>112</v>
      </c>
      <c r="E16" s="162">
        <v>5.3</v>
      </c>
      <c r="F16" s="163">
        <v>5.0999999999999996</v>
      </c>
      <c r="G16" s="164">
        <v>5.0999999999999996</v>
      </c>
      <c r="H16" s="165">
        <v>7</v>
      </c>
      <c r="I16" s="611">
        <v>12.01</v>
      </c>
      <c r="J16" s="385"/>
      <c r="K16" s="392"/>
      <c r="L16" s="166">
        <v>16</v>
      </c>
      <c r="M16" s="167">
        <v>1.22</v>
      </c>
      <c r="N16" s="163">
        <v>1.28</v>
      </c>
      <c r="O16" s="163">
        <v>1.19</v>
      </c>
      <c r="P16" s="164">
        <v>1.28</v>
      </c>
      <c r="Q16" s="165">
        <v>17</v>
      </c>
      <c r="R16" s="162">
        <v>3</v>
      </c>
      <c r="S16" s="163">
        <v>2.5</v>
      </c>
      <c r="T16" s="163">
        <v>3</v>
      </c>
      <c r="U16" s="164">
        <v>3</v>
      </c>
      <c r="V16" s="166">
        <v>23</v>
      </c>
      <c r="W16" s="167">
        <v>58.4</v>
      </c>
      <c r="X16" s="165">
        <v>10</v>
      </c>
      <c r="Y16" s="128">
        <f t="shared" si="0"/>
        <v>73</v>
      </c>
      <c r="Z16" s="160">
        <v>18</v>
      </c>
      <c r="AA16" s="161"/>
    </row>
    <row r="17" spans="1:27" s="136" customFormat="1" ht="30" customHeight="1" thickBot="1" x14ac:dyDescent="0.45">
      <c r="A17" s="5">
        <v>10</v>
      </c>
      <c r="B17" s="255" t="s">
        <v>810</v>
      </c>
      <c r="C17" s="255" t="s">
        <v>73</v>
      </c>
      <c r="D17" s="256" t="s">
        <v>305</v>
      </c>
      <c r="E17" s="373">
        <v>5.3</v>
      </c>
      <c r="F17" s="374">
        <v>5.2</v>
      </c>
      <c r="G17" s="375">
        <v>5.2</v>
      </c>
      <c r="H17" s="376">
        <v>11</v>
      </c>
      <c r="I17" s="615">
        <v>11.82</v>
      </c>
      <c r="J17" s="471"/>
      <c r="K17" s="472"/>
      <c r="L17" s="378">
        <v>14</v>
      </c>
      <c r="M17" s="365">
        <v>1.1399999999999999</v>
      </c>
      <c r="N17" s="374">
        <v>1.2</v>
      </c>
      <c r="O17" s="374">
        <v>1.22</v>
      </c>
      <c r="P17" s="375">
        <v>1.22</v>
      </c>
      <c r="Q17" s="376">
        <v>20</v>
      </c>
      <c r="R17" s="373">
        <v>3.5</v>
      </c>
      <c r="S17" s="374">
        <v>3.5</v>
      </c>
      <c r="T17" s="374">
        <v>3</v>
      </c>
      <c r="U17" s="375">
        <v>3.5</v>
      </c>
      <c r="V17" s="378">
        <v>21</v>
      </c>
      <c r="W17" s="365">
        <v>61.4</v>
      </c>
      <c r="X17" s="376">
        <v>20</v>
      </c>
      <c r="Y17" s="180">
        <f t="shared" si="0"/>
        <v>86</v>
      </c>
      <c r="Z17" s="181">
        <v>21</v>
      </c>
      <c r="AA17" s="182"/>
    </row>
    <row r="18" spans="1:27" s="136" customFormat="1" ht="30" customHeight="1" x14ac:dyDescent="0.4">
      <c r="A18" s="147">
        <v>11</v>
      </c>
      <c r="B18" s="254" t="s">
        <v>333</v>
      </c>
      <c r="C18" s="254" t="s">
        <v>695</v>
      </c>
      <c r="D18" s="257" t="s">
        <v>305</v>
      </c>
      <c r="E18" s="162">
        <v>5.7</v>
      </c>
      <c r="F18" s="163">
        <v>6</v>
      </c>
      <c r="G18" s="164">
        <v>5.7</v>
      </c>
      <c r="H18" s="165">
        <v>24</v>
      </c>
      <c r="I18" s="611">
        <v>12.29</v>
      </c>
      <c r="J18" s="385"/>
      <c r="K18" s="392"/>
      <c r="L18" s="166">
        <v>19</v>
      </c>
      <c r="M18" s="167">
        <v>1.1200000000000001</v>
      </c>
      <c r="N18" s="163">
        <v>1.1100000000000001</v>
      </c>
      <c r="O18" s="163">
        <v>1.18</v>
      </c>
      <c r="P18" s="164">
        <v>1.18</v>
      </c>
      <c r="Q18" s="165">
        <v>23</v>
      </c>
      <c r="R18" s="162">
        <v>4</v>
      </c>
      <c r="S18" s="163">
        <v>4</v>
      </c>
      <c r="T18" s="163">
        <v>2</v>
      </c>
      <c r="U18" s="164">
        <v>4</v>
      </c>
      <c r="V18" s="166">
        <v>17</v>
      </c>
      <c r="W18" s="167">
        <v>62.2</v>
      </c>
      <c r="X18" s="165">
        <v>22</v>
      </c>
      <c r="Y18" s="177">
        <f t="shared" si="0"/>
        <v>105</v>
      </c>
      <c r="Z18" s="178">
        <v>23</v>
      </c>
      <c r="AA18" s="179"/>
    </row>
    <row r="19" spans="1:27" s="136" customFormat="1" ht="30" customHeight="1" x14ac:dyDescent="0.4">
      <c r="A19" s="147">
        <v>12</v>
      </c>
      <c r="B19" s="110" t="s">
        <v>811</v>
      </c>
      <c r="C19" s="110" t="s">
        <v>812</v>
      </c>
      <c r="D19" s="251" t="s">
        <v>305</v>
      </c>
      <c r="E19" s="285">
        <v>5.0999999999999996</v>
      </c>
      <c r="F19" s="286">
        <v>5.4</v>
      </c>
      <c r="G19" s="287">
        <v>5.0999999999999996</v>
      </c>
      <c r="H19" s="288">
        <v>7</v>
      </c>
      <c r="I19" s="614">
        <v>11.03</v>
      </c>
      <c r="J19" s="387"/>
      <c r="K19" s="393"/>
      <c r="L19" s="290">
        <v>6</v>
      </c>
      <c r="M19" s="291">
        <v>1.19</v>
      </c>
      <c r="N19" s="286">
        <v>1.3</v>
      </c>
      <c r="O19" s="286">
        <v>1.25</v>
      </c>
      <c r="P19" s="287">
        <v>1.3</v>
      </c>
      <c r="Q19" s="288">
        <v>15</v>
      </c>
      <c r="R19" s="285">
        <v>4.5</v>
      </c>
      <c r="S19" s="286">
        <v>4</v>
      </c>
      <c r="T19" s="286">
        <v>4</v>
      </c>
      <c r="U19" s="287">
        <v>4.5</v>
      </c>
      <c r="V19" s="290">
        <v>13</v>
      </c>
      <c r="W19" s="291">
        <v>60.05</v>
      </c>
      <c r="X19" s="288">
        <v>14</v>
      </c>
      <c r="Y19" s="128">
        <f t="shared" si="0"/>
        <v>55</v>
      </c>
      <c r="Z19" s="160">
        <v>9</v>
      </c>
      <c r="AA19" s="161"/>
    </row>
    <row r="20" spans="1:27" s="136" customFormat="1" ht="30" customHeight="1" x14ac:dyDescent="0.4">
      <c r="A20" s="147">
        <v>13</v>
      </c>
      <c r="B20" s="254" t="s">
        <v>584</v>
      </c>
      <c r="C20" s="254" t="s">
        <v>585</v>
      </c>
      <c r="D20" s="257" t="s">
        <v>64</v>
      </c>
      <c r="E20" s="285">
        <v>5.3</v>
      </c>
      <c r="F20" s="286">
        <v>6.6</v>
      </c>
      <c r="G20" s="287">
        <v>5.3</v>
      </c>
      <c r="H20" s="288">
        <v>17</v>
      </c>
      <c r="I20" s="614">
        <v>13.45</v>
      </c>
      <c r="J20" s="387"/>
      <c r="K20" s="393"/>
      <c r="L20" s="290">
        <v>24</v>
      </c>
      <c r="M20" s="291">
        <v>1.1000000000000001</v>
      </c>
      <c r="N20" s="286">
        <v>0.97</v>
      </c>
      <c r="O20" s="286">
        <v>1</v>
      </c>
      <c r="P20" s="287">
        <v>1.1000000000000001</v>
      </c>
      <c r="Q20" s="288">
        <v>24</v>
      </c>
      <c r="R20" s="285">
        <v>4.5</v>
      </c>
      <c r="S20" s="286">
        <v>4.5</v>
      </c>
      <c r="T20" s="286">
        <v>4</v>
      </c>
      <c r="U20" s="287">
        <v>4.5</v>
      </c>
      <c r="V20" s="290">
        <v>10</v>
      </c>
      <c r="W20" s="291">
        <v>61.24</v>
      </c>
      <c r="X20" s="288">
        <v>18</v>
      </c>
      <c r="Y20" s="128">
        <f t="shared" si="0"/>
        <v>93</v>
      </c>
      <c r="Z20" s="309">
        <v>22</v>
      </c>
      <c r="AA20" s="310"/>
    </row>
    <row r="21" spans="1:27" s="136" customFormat="1" ht="30" customHeight="1" x14ac:dyDescent="0.4">
      <c r="A21" s="147">
        <v>14</v>
      </c>
      <c r="B21" s="110" t="s">
        <v>87</v>
      </c>
      <c r="C21" s="110" t="s">
        <v>656</v>
      </c>
      <c r="D21" s="251" t="s">
        <v>64</v>
      </c>
      <c r="E21" s="285">
        <v>5</v>
      </c>
      <c r="F21" s="286">
        <v>4.9000000000000004</v>
      </c>
      <c r="G21" s="287">
        <v>4.9000000000000004</v>
      </c>
      <c r="H21" s="288">
        <v>5</v>
      </c>
      <c r="I21" s="614">
        <v>10.59</v>
      </c>
      <c r="J21" s="387"/>
      <c r="K21" s="393"/>
      <c r="L21" s="290">
        <v>4</v>
      </c>
      <c r="M21" s="291">
        <v>1.48</v>
      </c>
      <c r="N21" s="286">
        <v>1.51</v>
      </c>
      <c r="O21" s="286">
        <v>1.45</v>
      </c>
      <c r="P21" s="287">
        <v>1.51</v>
      </c>
      <c r="Q21" s="288">
        <v>5</v>
      </c>
      <c r="R21" s="285">
        <v>5</v>
      </c>
      <c r="S21" s="286">
        <v>4</v>
      </c>
      <c r="T21" s="286">
        <v>4.5</v>
      </c>
      <c r="U21" s="287">
        <v>5</v>
      </c>
      <c r="V21" s="290">
        <v>7</v>
      </c>
      <c r="W21" s="291">
        <v>58.12</v>
      </c>
      <c r="X21" s="288">
        <v>9</v>
      </c>
      <c r="Y21" s="128">
        <f t="shared" si="0"/>
        <v>30</v>
      </c>
      <c r="Z21" s="160">
        <v>5</v>
      </c>
      <c r="AA21" s="161">
        <v>2</v>
      </c>
    </row>
    <row r="22" spans="1:27" s="136" customFormat="1" ht="30" customHeight="1" x14ac:dyDescent="0.4">
      <c r="A22" s="147">
        <v>15</v>
      </c>
      <c r="B22" s="110" t="s">
        <v>657</v>
      </c>
      <c r="C22" s="110" t="s">
        <v>444</v>
      </c>
      <c r="D22" s="251" t="s">
        <v>64</v>
      </c>
      <c r="E22" s="148">
        <v>4.9000000000000004</v>
      </c>
      <c r="F22" s="149">
        <v>4.8</v>
      </c>
      <c r="G22" s="150">
        <v>4.8</v>
      </c>
      <c r="H22" s="151">
        <v>3</v>
      </c>
      <c r="I22" s="612">
        <v>10.220000000000001</v>
      </c>
      <c r="J22" s="383"/>
      <c r="K22" s="395"/>
      <c r="L22" s="152">
        <v>1</v>
      </c>
      <c r="M22" s="153">
        <v>1.53</v>
      </c>
      <c r="N22" s="149">
        <v>1.37</v>
      </c>
      <c r="O22" s="149">
        <v>1.44</v>
      </c>
      <c r="P22" s="150">
        <v>1.53</v>
      </c>
      <c r="Q22" s="151">
        <v>4</v>
      </c>
      <c r="R22" s="148">
        <v>4</v>
      </c>
      <c r="S22" s="149">
        <v>4.5</v>
      </c>
      <c r="T22" s="281">
        <v>5</v>
      </c>
      <c r="U22" s="150">
        <v>5</v>
      </c>
      <c r="V22" s="152">
        <v>7</v>
      </c>
      <c r="W22" s="153">
        <v>48.72</v>
      </c>
      <c r="X22" s="151">
        <v>2</v>
      </c>
      <c r="Y22" s="177">
        <f t="shared" si="0"/>
        <v>17</v>
      </c>
      <c r="Z22" s="569">
        <v>2</v>
      </c>
      <c r="AA22" s="570">
        <v>5</v>
      </c>
    </row>
    <row r="23" spans="1:27" s="136" customFormat="1" ht="30" customHeight="1" x14ac:dyDescent="0.4">
      <c r="A23" s="5">
        <v>16</v>
      </c>
      <c r="B23" s="110" t="s">
        <v>682</v>
      </c>
      <c r="C23" s="110" t="s">
        <v>841</v>
      </c>
      <c r="D23" s="251" t="s">
        <v>64</v>
      </c>
      <c r="E23" s="148">
        <v>5.5</v>
      </c>
      <c r="F23" s="149">
        <v>5.4</v>
      </c>
      <c r="G23" s="150">
        <v>5.4</v>
      </c>
      <c r="H23" s="151">
        <v>21</v>
      </c>
      <c r="I23" s="612">
        <v>12.08</v>
      </c>
      <c r="J23" s="383"/>
      <c r="K23" s="395"/>
      <c r="L23" s="152">
        <v>17</v>
      </c>
      <c r="M23" s="153">
        <v>1.4</v>
      </c>
      <c r="N23" s="149">
        <v>1.21</v>
      </c>
      <c r="O23" s="149">
        <v>1.33</v>
      </c>
      <c r="P23" s="150">
        <v>1.41</v>
      </c>
      <c r="Q23" s="151">
        <v>10</v>
      </c>
      <c r="R23" s="148">
        <v>4</v>
      </c>
      <c r="S23" s="149">
        <v>5</v>
      </c>
      <c r="T23" s="281">
        <v>5</v>
      </c>
      <c r="U23" s="150">
        <v>5</v>
      </c>
      <c r="V23" s="152">
        <v>5</v>
      </c>
      <c r="W23" s="153">
        <v>60.14</v>
      </c>
      <c r="X23" s="151">
        <v>15</v>
      </c>
      <c r="Y23" s="177">
        <f t="shared" si="0"/>
        <v>68</v>
      </c>
      <c r="Z23" s="178">
        <v>15</v>
      </c>
      <c r="AA23" s="179"/>
    </row>
    <row r="24" spans="1:27" s="136" customFormat="1" ht="30" customHeight="1" x14ac:dyDescent="0.4">
      <c r="A24" s="5">
        <v>17</v>
      </c>
      <c r="B24" s="110" t="s">
        <v>491</v>
      </c>
      <c r="C24" s="110" t="s">
        <v>85</v>
      </c>
      <c r="D24" s="251" t="s">
        <v>649</v>
      </c>
      <c r="E24" s="148">
        <v>5.2</v>
      </c>
      <c r="F24" s="149">
        <v>4.8</v>
      </c>
      <c r="G24" s="150">
        <v>4.8</v>
      </c>
      <c r="H24" s="151">
        <v>3</v>
      </c>
      <c r="I24" s="612">
        <v>10.66</v>
      </c>
      <c r="J24" s="383"/>
      <c r="K24" s="395"/>
      <c r="L24" s="152">
        <v>5</v>
      </c>
      <c r="M24" s="153">
        <v>1.58</v>
      </c>
      <c r="N24" s="149">
        <v>1.43</v>
      </c>
      <c r="O24" s="149">
        <v>1.37</v>
      </c>
      <c r="P24" s="150">
        <v>1.58</v>
      </c>
      <c r="Q24" s="151">
        <v>2</v>
      </c>
      <c r="R24" s="148">
        <v>4.5</v>
      </c>
      <c r="S24" s="149">
        <v>3</v>
      </c>
      <c r="T24" s="281">
        <v>4.5</v>
      </c>
      <c r="U24" s="150">
        <v>4.5</v>
      </c>
      <c r="V24" s="152">
        <v>11</v>
      </c>
      <c r="W24" s="153">
        <v>52.58</v>
      </c>
      <c r="X24" s="151">
        <v>4</v>
      </c>
      <c r="Y24" s="177">
        <f t="shared" si="0"/>
        <v>25</v>
      </c>
      <c r="Z24" s="178">
        <v>4</v>
      </c>
      <c r="AA24" s="179">
        <v>3</v>
      </c>
    </row>
    <row r="25" spans="1:27" s="136" customFormat="1" ht="30" customHeight="1" x14ac:dyDescent="0.4">
      <c r="A25" s="5">
        <v>18</v>
      </c>
      <c r="B25" s="110" t="s">
        <v>671</v>
      </c>
      <c r="C25" s="110" t="s">
        <v>677</v>
      </c>
      <c r="D25" s="251" t="s">
        <v>648</v>
      </c>
      <c r="E25" s="148">
        <v>5.5</v>
      </c>
      <c r="F25" s="149">
        <v>5.0999999999999996</v>
      </c>
      <c r="G25" s="150">
        <v>5.0999999999999996</v>
      </c>
      <c r="H25" s="151">
        <v>7</v>
      </c>
      <c r="I25" s="612">
        <v>11.35</v>
      </c>
      <c r="J25" s="383"/>
      <c r="K25" s="395"/>
      <c r="L25" s="152">
        <v>9</v>
      </c>
      <c r="M25" s="153">
        <v>1.21</v>
      </c>
      <c r="N25" s="149">
        <v>1.25</v>
      </c>
      <c r="O25" s="149">
        <v>1.17</v>
      </c>
      <c r="P25" s="150">
        <v>1.25</v>
      </c>
      <c r="Q25" s="151">
        <v>18</v>
      </c>
      <c r="R25" s="148">
        <v>4</v>
      </c>
      <c r="S25" s="149">
        <v>4</v>
      </c>
      <c r="T25" s="281">
        <v>3.5</v>
      </c>
      <c r="U25" s="150">
        <v>4</v>
      </c>
      <c r="V25" s="152">
        <v>14</v>
      </c>
      <c r="W25" s="153">
        <v>60.83</v>
      </c>
      <c r="X25" s="151">
        <v>17</v>
      </c>
      <c r="Y25" s="177">
        <f t="shared" si="0"/>
        <v>65</v>
      </c>
      <c r="Z25" s="178">
        <v>13</v>
      </c>
      <c r="AA25" s="179"/>
    </row>
    <row r="26" spans="1:27" s="136" customFormat="1" ht="30" customHeight="1" x14ac:dyDescent="0.4">
      <c r="A26" s="147">
        <v>19</v>
      </c>
      <c r="B26" s="252" t="s">
        <v>163</v>
      </c>
      <c r="C26" s="252" t="s">
        <v>831</v>
      </c>
      <c r="D26" s="475" t="s">
        <v>648</v>
      </c>
      <c r="E26" s="148">
        <v>5.3</v>
      </c>
      <c r="F26" s="149">
        <v>5.0999999999999996</v>
      </c>
      <c r="G26" s="150">
        <v>5.0999999999999996</v>
      </c>
      <c r="H26" s="151">
        <v>7</v>
      </c>
      <c r="I26" s="612">
        <v>11.55</v>
      </c>
      <c r="J26" s="383"/>
      <c r="K26" s="395"/>
      <c r="L26" s="152">
        <v>10</v>
      </c>
      <c r="M26" s="153">
        <v>1.24</v>
      </c>
      <c r="N26" s="149">
        <v>1.38</v>
      </c>
      <c r="O26" s="149">
        <v>1.43</v>
      </c>
      <c r="P26" s="150">
        <v>1.43</v>
      </c>
      <c r="Q26" s="151">
        <v>9</v>
      </c>
      <c r="R26" s="148">
        <v>3.5</v>
      </c>
      <c r="S26" s="149">
        <v>3</v>
      </c>
      <c r="T26" s="281">
        <v>3.5</v>
      </c>
      <c r="U26" s="150">
        <v>3.5</v>
      </c>
      <c r="V26" s="152">
        <v>21</v>
      </c>
      <c r="W26" s="153">
        <v>60.5</v>
      </c>
      <c r="X26" s="151">
        <v>16</v>
      </c>
      <c r="Y26" s="177">
        <f t="shared" si="0"/>
        <v>63</v>
      </c>
      <c r="Z26" s="178">
        <v>11</v>
      </c>
      <c r="AA26" s="179"/>
    </row>
    <row r="27" spans="1:27" s="136" customFormat="1" ht="30" customHeight="1" thickBot="1" x14ac:dyDescent="0.45">
      <c r="A27" s="147">
        <v>20</v>
      </c>
      <c r="B27" s="255" t="s">
        <v>631</v>
      </c>
      <c r="C27" s="255" t="s">
        <v>632</v>
      </c>
      <c r="D27" s="487" t="s">
        <v>493</v>
      </c>
      <c r="E27" s="320">
        <v>4.8</v>
      </c>
      <c r="F27" s="321">
        <v>4.5</v>
      </c>
      <c r="G27" s="322">
        <v>4.5</v>
      </c>
      <c r="H27" s="323">
        <v>2</v>
      </c>
      <c r="I27" s="616">
        <v>10.23</v>
      </c>
      <c r="J27" s="390"/>
      <c r="K27" s="489"/>
      <c r="L27" s="325">
        <v>2</v>
      </c>
      <c r="M27" s="326">
        <v>1.19</v>
      </c>
      <c r="N27" s="321">
        <v>1.3</v>
      </c>
      <c r="O27" s="321">
        <v>1.19</v>
      </c>
      <c r="P27" s="322">
        <v>1.3</v>
      </c>
      <c r="Q27" s="323">
        <v>16</v>
      </c>
      <c r="R27" s="320">
        <v>5</v>
      </c>
      <c r="S27" s="321">
        <v>5</v>
      </c>
      <c r="T27" s="321">
        <v>5.5</v>
      </c>
      <c r="U27" s="322">
        <v>5.5</v>
      </c>
      <c r="V27" s="325">
        <v>3</v>
      </c>
      <c r="W27" s="457">
        <v>48.2</v>
      </c>
      <c r="X27" s="323">
        <v>1</v>
      </c>
      <c r="Y27" s="180">
        <f t="shared" si="0"/>
        <v>24</v>
      </c>
      <c r="Z27" s="609">
        <v>3</v>
      </c>
      <c r="AA27" s="610">
        <v>4</v>
      </c>
    </row>
    <row r="28" spans="1:27" s="136" customFormat="1" ht="30" customHeight="1" x14ac:dyDescent="0.4">
      <c r="A28" s="147">
        <v>21</v>
      </c>
      <c r="B28" s="252" t="s">
        <v>874</v>
      </c>
      <c r="C28" s="252" t="s">
        <v>786</v>
      </c>
      <c r="D28" s="475" t="s">
        <v>64</v>
      </c>
      <c r="E28" s="162">
        <v>5.3</v>
      </c>
      <c r="F28" s="163">
        <v>5.4</v>
      </c>
      <c r="G28" s="164">
        <v>5.3</v>
      </c>
      <c r="H28" s="165">
        <v>17</v>
      </c>
      <c r="I28" s="611">
        <v>11.77</v>
      </c>
      <c r="J28" s="385"/>
      <c r="K28" s="396"/>
      <c r="L28" s="166">
        <v>13</v>
      </c>
      <c r="M28" s="167">
        <v>1.4</v>
      </c>
      <c r="N28" s="163">
        <v>1.43</v>
      </c>
      <c r="O28" s="163">
        <v>1.47</v>
      </c>
      <c r="P28" s="164">
        <v>1.47</v>
      </c>
      <c r="Q28" s="165">
        <v>7</v>
      </c>
      <c r="R28" s="162">
        <v>3.5</v>
      </c>
      <c r="S28" s="163">
        <v>4</v>
      </c>
      <c r="T28" s="282">
        <v>2</v>
      </c>
      <c r="U28" s="164">
        <v>4</v>
      </c>
      <c r="V28" s="166">
        <v>20</v>
      </c>
      <c r="W28" s="167">
        <v>54.1</v>
      </c>
      <c r="X28" s="165">
        <v>6</v>
      </c>
      <c r="Y28" s="177">
        <f t="shared" si="0"/>
        <v>63</v>
      </c>
      <c r="Z28" s="178">
        <v>11</v>
      </c>
      <c r="AA28" s="179"/>
    </row>
    <row r="29" spans="1:27" s="136" customFormat="1" ht="30" customHeight="1" x14ac:dyDescent="0.4">
      <c r="A29" s="147">
        <v>22</v>
      </c>
      <c r="B29" s="252" t="s">
        <v>875</v>
      </c>
      <c r="C29" s="252" t="s">
        <v>876</v>
      </c>
      <c r="D29" s="475" t="s">
        <v>64</v>
      </c>
      <c r="E29" s="148">
        <v>4.7</v>
      </c>
      <c r="F29" s="149">
        <v>4.4000000000000004</v>
      </c>
      <c r="G29" s="150">
        <v>4.4000000000000004</v>
      </c>
      <c r="H29" s="151">
        <v>1</v>
      </c>
      <c r="I29" s="612">
        <v>10.24</v>
      </c>
      <c r="J29" s="383"/>
      <c r="K29" s="395"/>
      <c r="L29" s="152">
        <v>3</v>
      </c>
      <c r="M29" s="153">
        <v>1.72</v>
      </c>
      <c r="N29" s="149">
        <v>1.67</v>
      </c>
      <c r="O29" s="149">
        <v>1.69</v>
      </c>
      <c r="P29" s="150">
        <v>1.72</v>
      </c>
      <c r="Q29" s="151">
        <v>1</v>
      </c>
      <c r="R29" s="148">
        <v>6</v>
      </c>
      <c r="S29" s="149">
        <v>6</v>
      </c>
      <c r="T29" s="281">
        <v>6</v>
      </c>
      <c r="U29" s="150">
        <v>6</v>
      </c>
      <c r="V29" s="152">
        <v>2</v>
      </c>
      <c r="W29" s="153">
        <v>51</v>
      </c>
      <c r="X29" s="151">
        <v>3</v>
      </c>
      <c r="Y29" s="177">
        <f t="shared" si="0"/>
        <v>10</v>
      </c>
      <c r="Z29" s="545">
        <v>1</v>
      </c>
      <c r="AA29" s="546">
        <v>7</v>
      </c>
    </row>
    <row r="30" spans="1:27" s="136" customFormat="1" ht="30" customHeight="1" x14ac:dyDescent="0.4">
      <c r="A30" s="147">
        <v>23</v>
      </c>
      <c r="B30" s="252" t="s">
        <v>877</v>
      </c>
      <c r="C30" s="252" t="s">
        <v>878</v>
      </c>
      <c r="D30" s="475" t="s">
        <v>305</v>
      </c>
      <c r="E30" s="148">
        <v>5.7</v>
      </c>
      <c r="F30" s="149">
        <v>5.2</v>
      </c>
      <c r="G30" s="150">
        <v>5.2</v>
      </c>
      <c r="H30" s="151">
        <v>11</v>
      </c>
      <c r="I30" s="612">
        <v>12.4</v>
      </c>
      <c r="J30" s="383"/>
      <c r="K30" s="395"/>
      <c r="L30" s="152">
        <v>22</v>
      </c>
      <c r="M30" s="153">
        <v>1.1200000000000001</v>
      </c>
      <c r="N30" s="149">
        <v>1.1599999999999999</v>
      </c>
      <c r="O30" s="149">
        <v>1.2</v>
      </c>
      <c r="P30" s="150">
        <v>1.2</v>
      </c>
      <c r="Q30" s="151">
        <v>21</v>
      </c>
      <c r="R30" s="148">
        <v>5</v>
      </c>
      <c r="S30" s="149">
        <v>5</v>
      </c>
      <c r="T30" s="281">
        <v>5</v>
      </c>
      <c r="U30" s="150">
        <v>5</v>
      </c>
      <c r="V30" s="152">
        <v>4</v>
      </c>
      <c r="W30" s="153">
        <v>64.099999999999994</v>
      </c>
      <c r="X30" s="151">
        <v>23</v>
      </c>
      <c r="Y30" s="177">
        <f t="shared" ref="Y30:Y31" si="1">H30+L30+Q30+V30+X30</f>
        <v>81</v>
      </c>
      <c r="Z30" s="160">
        <v>19</v>
      </c>
      <c r="AA30" s="161"/>
    </row>
    <row r="31" spans="1:27" s="136" customFormat="1" ht="30" customHeight="1" x14ac:dyDescent="0.4">
      <c r="A31" s="147">
        <v>24</v>
      </c>
      <c r="B31" s="254" t="s">
        <v>216</v>
      </c>
      <c r="C31" s="254" t="s">
        <v>707</v>
      </c>
      <c r="D31" s="253" t="s">
        <v>112</v>
      </c>
      <c r="E31" s="148">
        <v>5.4</v>
      </c>
      <c r="F31" s="149">
        <v>5.8</v>
      </c>
      <c r="G31" s="150">
        <v>5.4</v>
      </c>
      <c r="H31" s="151">
        <v>21</v>
      </c>
      <c r="I31" s="612">
        <v>12.31</v>
      </c>
      <c r="J31" s="383"/>
      <c r="K31" s="395"/>
      <c r="L31" s="152">
        <v>20</v>
      </c>
      <c r="M31" s="153">
        <v>1.24</v>
      </c>
      <c r="N31" s="149">
        <v>1.1399999999999999</v>
      </c>
      <c r="O31" s="149">
        <v>1.24</v>
      </c>
      <c r="P31" s="150">
        <v>1.24</v>
      </c>
      <c r="Q31" s="151">
        <v>19</v>
      </c>
      <c r="R31" s="148">
        <v>2.5</v>
      </c>
      <c r="S31" s="149">
        <v>1</v>
      </c>
      <c r="T31" s="281">
        <v>1</v>
      </c>
      <c r="U31" s="150">
        <v>2.5</v>
      </c>
      <c r="V31" s="152">
        <v>24</v>
      </c>
      <c r="W31" s="153" t="s">
        <v>880</v>
      </c>
      <c r="X31" s="532">
        <v>24</v>
      </c>
      <c r="Y31" s="177">
        <f t="shared" si="1"/>
        <v>108</v>
      </c>
      <c r="Z31" s="160">
        <v>24</v>
      </c>
      <c r="AA31" s="161"/>
    </row>
    <row r="32" spans="1:27" ht="30" customHeight="1" thickBot="1" x14ac:dyDescent="0.45">
      <c r="A32" s="6">
        <v>25</v>
      </c>
      <c r="B32" s="137"/>
      <c r="C32" s="137"/>
      <c r="D32" s="256"/>
      <c r="E32" s="20"/>
      <c r="F32" s="21"/>
      <c r="G32" s="25"/>
      <c r="H32" s="16"/>
      <c r="I32" s="617"/>
      <c r="J32" s="272"/>
      <c r="K32" s="21"/>
      <c r="L32" s="11"/>
      <c r="M32" s="28"/>
      <c r="N32" s="21"/>
      <c r="O32" s="21"/>
      <c r="P32" s="25"/>
      <c r="Q32" s="16"/>
      <c r="R32" s="20"/>
      <c r="S32" s="21"/>
      <c r="T32" s="21"/>
      <c r="U32" s="25"/>
      <c r="V32" s="11"/>
      <c r="W32" s="28"/>
      <c r="X32" s="16"/>
      <c r="Y32" s="576">
        <f t="shared" si="0"/>
        <v>0</v>
      </c>
      <c r="Z32" s="181"/>
      <c r="AA32" s="182"/>
    </row>
    <row r="33" spans="2:4" ht="5.25" customHeight="1" x14ac:dyDescent="0.25"/>
    <row r="36" spans="2:4" ht="26.25" x14ac:dyDescent="0.4">
      <c r="B36" s="245" t="s">
        <v>586</v>
      </c>
      <c r="C36" s="245" t="s">
        <v>587</v>
      </c>
      <c r="D36" s="139" t="s">
        <v>64</v>
      </c>
    </row>
    <row r="37" spans="2:4" ht="26.25" x14ac:dyDescent="0.4">
      <c r="B37" s="242" t="s">
        <v>588</v>
      </c>
      <c r="C37" s="242" t="s">
        <v>589</v>
      </c>
      <c r="D37" s="240" t="s">
        <v>64</v>
      </c>
    </row>
    <row r="38" spans="2:4" ht="26.25" x14ac:dyDescent="0.4">
      <c r="B38" s="138" t="s">
        <v>535</v>
      </c>
      <c r="C38" s="138" t="s">
        <v>536</v>
      </c>
      <c r="D38" s="246" t="s">
        <v>148</v>
      </c>
    </row>
    <row r="39" spans="2:4" ht="26.25" x14ac:dyDescent="0.4">
      <c r="B39" s="138" t="s">
        <v>537</v>
      </c>
      <c r="C39" s="138" t="s">
        <v>509</v>
      </c>
      <c r="D39" s="246" t="s">
        <v>148</v>
      </c>
    </row>
    <row r="40" spans="2:4" ht="26.25" x14ac:dyDescent="0.4">
      <c r="B40" s="138" t="s">
        <v>538</v>
      </c>
      <c r="C40" s="138" t="s">
        <v>539</v>
      </c>
      <c r="D40" s="246" t="s">
        <v>148</v>
      </c>
    </row>
    <row r="41" spans="2:4" ht="27" thickBot="1" x14ac:dyDescent="0.45">
      <c r="B41" s="273" t="s">
        <v>540</v>
      </c>
      <c r="C41" s="273" t="s">
        <v>484</v>
      </c>
      <c r="D41" s="274" t="s">
        <v>148</v>
      </c>
    </row>
    <row r="42" spans="2:4" ht="26.25" x14ac:dyDescent="0.4">
      <c r="B42" s="245" t="s">
        <v>490</v>
      </c>
      <c r="C42" s="245" t="s">
        <v>179</v>
      </c>
      <c r="D42" s="244" t="s">
        <v>124</v>
      </c>
    </row>
  </sheetData>
  <mergeCells count="29">
    <mergeCell ref="Y5:Y7"/>
    <mergeCell ref="AA5:AA7"/>
    <mergeCell ref="X6:X7"/>
    <mergeCell ref="R5:V5"/>
    <mergeCell ref="V6:V7"/>
    <mergeCell ref="W6:W7"/>
    <mergeCell ref="U6:U7"/>
    <mergeCell ref="W5:X5"/>
    <mergeCell ref="P6:P7"/>
    <mergeCell ref="Q6:Q7"/>
    <mergeCell ref="R6:R7"/>
    <mergeCell ref="S6:S7"/>
    <mergeCell ref="T6:T7"/>
    <mergeCell ref="E3:H3"/>
    <mergeCell ref="A5:A7"/>
    <mergeCell ref="E5:H5"/>
    <mergeCell ref="I5:L5"/>
    <mergeCell ref="M5:Q5"/>
    <mergeCell ref="L6:L7"/>
    <mergeCell ref="M6:M7"/>
    <mergeCell ref="N6:N7"/>
    <mergeCell ref="O6:O7"/>
    <mergeCell ref="J6:J7"/>
    <mergeCell ref="K6:K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57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Z38" sqref="Z38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6.8554687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8.8554687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3.75" x14ac:dyDescent="0.5">
      <c r="A3" s="31" t="s">
        <v>0</v>
      </c>
      <c r="D3" s="30" t="s">
        <v>65</v>
      </c>
      <c r="E3" s="639" t="s">
        <v>346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110" t="s">
        <v>494</v>
      </c>
      <c r="C8" s="110" t="s">
        <v>495</v>
      </c>
      <c r="D8" s="134" t="s">
        <v>112</v>
      </c>
      <c r="E8" s="148">
        <v>5.3</v>
      </c>
      <c r="F8" s="149">
        <v>4.9000000000000004</v>
      </c>
      <c r="G8" s="150">
        <v>4.9000000000000004</v>
      </c>
      <c r="H8" s="152">
        <v>9</v>
      </c>
      <c r="I8" s="382">
        <v>13.9</v>
      </c>
      <c r="J8" s="266"/>
      <c r="K8" s="281"/>
      <c r="L8" s="152">
        <v>15</v>
      </c>
      <c r="M8" s="153">
        <v>3.54</v>
      </c>
      <c r="N8" s="149">
        <v>3.49</v>
      </c>
      <c r="O8" s="149">
        <v>3.54</v>
      </c>
      <c r="P8" s="150">
        <v>3.54</v>
      </c>
      <c r="Q8" s="151">
        <v>18</v>
      </c>
      <c r="R8" s="148">
        <v>4.5</v>
      </c>
      <c r="S8" s="149">
        <v>5</v>
      </c>
      <c r="T8" s="149">
        <v>3.5</v>
      </c>
      <c r="U8" s="150">
        <v>5</v>
      </c>
      <c r="V8" s="152">
        <v>9</v>
      </c>
      <c r="W8" s="153">
        <v>56.62</v>
      </c>
      <c r="X8" s="151">
        <v>18</v>
      </c>
      <c r="Y8" s="177">
        <f t="shared" ref="Y8:Y39" si="0">H8+L8+Q8+V8+X8</f>
        <v>69</v>
      </c>
      <c r="Z8" s="178">
        <v>16</v>
      </c>
      <c r="AA8" s="179"/>
    </row>
    <row r="9" spans="1:27" s="136" customFormat="1" ht="30" customHeight="1" x14ac:dyDescent="0.4">
      <c r="A9" s="147">
        <v>2</v>
      </c>
      <c r="B9" s="110" t="s">
        <v>790</v>
      </c>
      <c r="C9" s="110" t="s">
        <v>791</v>
      </c>
      <c r="D9" s="134" t="s">
        <v>112</v>
      </c>
      <c r="E9" s="148">
        <v>5.7</v>
      </c>
      <c r="F9" s="149">
        <v>5.3</v>
      </c>
      <c r="G9" s="150">
        <v>5.3</v>
      </c>
      <c r="H9" s="152">
        <v>24</v>
      </c>
      <c r="I9" s="382">
        <v>13.9</v>
      </c>
      <c r="J9" s="266"/>
      <c r="K9" s="281"/>
      <c r="L9" s="152">
        <v>15</v>
      </c>
      <c r="M9" s="153">
        <v>3.21</v>
      </c>
      <c r="N9" s="149">
        <v>3.6</v>
      </c>
      <c r="O9" s="149">
        <v>3.59</v>
      </c>
      <c r="P9" s="150">
        <v>3.6</v>
      </c>
      <c r="Q9" s="151">
        <v>15</v>
      </c>
      <c r="R9" s="148">
        <v>4.5</v>
      </c>
      <c r="S9" s="149">
        <v>5.5</v>
      </c>
      <c r="T9" s="149">
        <v>6</v>
      </c>
      <c r="U9" s="150">
        <v>6</v>
      </c>
      <c r="V9" s="152">
        <v>2</v>
      </c>
      <c r="W9" s="153">
        <v>53.66</v>
      </c>
      <c r="X9" s="151">
        <v>11</v>
      </c>
      <c r="Y9" s="128">
        <f t="shared" si="0"/>
        <v>67</v>
      </c>
      <c r="Z9" s="160">
        <v>15</v>
      </c>
      <c r="AA9" s="161"/>
    </row>
    <row r="10" spans="1:27" s="136" customFormat="1" ht="30" customHeight="1" x14ac:dyDescent="0.4">
      <c r="A10" s="147">
        <v>3</v>
      </c>
      <c r="B10" s="110" t="s">
        <v>792</v>
      </c>
      <c r="C10" s="110" t="s">
        <v>793</v>
      </c>
      <c r="D10" s="134" t="s">
        <v>112</v>
      </c>
      <c r="E10" s="148">
        <v>6</v>
      </c>
      <c r="F10" s="149">
        <v>4.9000000000000004</v>
      </c>
      <c r="G10" s="150">
        <v>4.9000000000000004</v>
      </c>
      <c r="H10" s="152">
        <v>10</v>
      </c>
      <c r="I10" s="382">
        <v>14.6</v>
      </c>
      <c r="J10" s="266"/>
      <c r="K10" s="281"/>
      <c r="L10" s="152">
        <v>23</v>
      </c>
      <c r="M10" s="153" t="s">
        <v>880</v>
      </c>
      <c r="N10" s="149">
        <v>3.74</v>
      </c>
      <c r="O10" s="149">
        <v>3.88</v>
      </c>
      <c r="P10" s="150">
        <v>3.88</v>
      </c>
      <c r="Q10" s="151">
        <v>6</v>
      </c>
      <c r="R10" s="148">
        <v>5.5</v>
      </c>
      <c r="S10" s="149">
        <v>5</v>
      </c>
      <c r="T10" s="149">
        <v>5</v>
      </c>
      <c r="U10" s="150">
        <v>5</v>
      </c>
      <c r="V10" s="152">
        <v>3</v>
      </c>
      <c r="W10" s="153">
        <v>58.76</v>
      </c>
      <c r="X10" s="151">
        <v>22</v>
      </c>
      <c r="Y10" s="128">
        <f t="shared" ref="Y10:Y12" si="1">H10+L10+Q10+V10+X10</f>
        <v>64</v>
      </c>
      <c r="Z10" s="160">
        <v>13</v>
      </c>
      <c r="AA10" s="161"/>
    </row>
    <row r="11" spans="1:27" s="136" customFormat="1" ht="30" customHeight="1" x14ac:dyDescent="0.4">
      <c r="A11" s="147">
        <v>4</v>
      </c>
      <c r="B11" s="110" t="s">
        <v>794</v>
      </c>
      <c r="C11" s="110" t="s">
        <v>795</v>
      </c>
      <c r="D11" s="134" t="s">
        <v>112</v>
      </c>
      <c r="E11" s="148">
        <v>5.7</v>
      </c>
      <c r="F11" s="149">
        <v>5.4</v>
      </c>
      <c r="G11" s="150">
        <v>5.4</v>
      </c>
      <c r="H11" s="152">
        <v>27</v>
      </c>
      <c r="I11" s="382">
        <v>16.2</v>
      </c>
      <c r="J11" s="266"/>
      <c r="K11" s="281"/>
      <c r="L11" s="152">
        <v>30</v>
      </c>
      <c r="M11" s="153">
        <v>2.84</v>
      </c>
      <c r="N11" s="149" t="s">
        <v>880</v>
      </c>
      <c r="O11" s="149">
        <v>3.38</v>
      </c>
      <c r="P11" s="150">
        <v>3.38</v>
      </c>
      <c r="Q11" s="151">
        <v>20</v>
      </c>
      <c r="R11" s="148">
        <v>5</v>
      </c>
      <c r="S11" s="149">
        <v>3</v>
      </c>
      <c r="T11" s="149">
        <v>4</v>
      </c>
      <c r="U11" s="150">
        <v>5</v>
      </c>
      <c r="V11" s="152">
        <v>9</v>
      </c>
      <c r="W11" s="153">
        <v>55.38</v>
      </c>
      <c r="X11" s="151">
        <v>14</v>
      </c>
      <c r="Y11" s="128">
        <f t="shared" si="1"/>
        <v>100</v>
      </c>
      <c r="Z11" s="160">
        <v>21</v>
      </c>
      <c r="AA11" s="161"/>
    </row>
    <row r="12" spans="1:27" s="136" customFormat="1" ht="30" customHeight="1" x14ac:dyDescent="0.4">
      <c r="A12" s="147">
        <v>5</v>
      </c>
      <c r="B12" s="110" t="s">
        <v>783</v>
      </c>
      <c r="C12" s="110" t="s">
        <v>796</v>
      </c>
      <c r="D12" s="134" t="s">
        <v>112</v>
      </c>
      <c r="E12" s="148">
        <v>5.2</v>
      </c>
      <c r="F12" s="149">
        <v>5</v>
      </c>
      <c r="G12" s="150">
        <v>5</v>
      </c>
      <c r="H12" s="152">
        <v>13</v>
      </c>
      <c r="I12" s="382">
        <v>13</v>
      </c>
      <c r="J12" s="266"/>
      <c r="K12" s="281"/>
      <c r="L12" s="152">
        <v>5</v>
      </c>
      <c r="M12" s="153">
        <v>3</v>
      </c>
      <c r="N12" s="149">
        <v>3.65</v>
      </c>
      <c r="O12" s="149">
        <v>3.51</v>
      </c>
      <c r="P12" s="150">
        <v>3.65</v>
      </c>
      <c r="Q12" s="151">
        <v>12</v>
      </c>
      <c r="R12" s="148">
        <v>4</v>
      </c>
      <c r="S12" s="149">
        <v>4</v>
      </c>
      <c r="T12" s="149">
        <v>4.5</v>
      </c>
      <c r="U12" s="150">
        <v>4.5</v>
      </c>
      <c r="V12" s="152">
        <v>14</v>
      </c>
      <c r="W12" s="153">
        <v>57.07</v>
      </c>
      <c r="X12" s="151">
        <v>20</v>
      </c>
      <c r="Y12" s="128">
        <f t="shared" si="1"/>
        <v>64</v>
      </c>
      <c r="Z12" s="160">
        <v>13</v>
      </c>
      <c r="AA12" s="161"/>
    </row>
    <row r="13" spans="1:27" s="136" customFormat="1" ht="30" customHeight="1" x14ac:dyDescent="0.4">
      <c r="A13" s="147">
        <v>6</v>
      </c>
      <c r="B13" s="110" t="s">
        <v>217</v>
      </c>
      <c r="C13" s="110" t="s">
        <v>285</v>
      </c>
      <c r="D13" s="134" t="s">
        <v>112</v>
      </c>
      <c r="E13" s="148">
        <v>5.0999999999999996</v>
      </c>
      <c r="F13" s="149">
        <v>4.8</v>
      </c>
      <c r="G13" s="150">
        <v>4.8</v>
      </c>
      <c r="H13" s="152">
        <v>7</v>
      </c>
      <c r="I13" s="382">
        <v>13.5</v>
      </c>
      <c r="J13" s="266"/>
      <c r="K13" s="281"/>
      <c r="L13" s="152">
        <v>8</v>
      </c>
      <c r="M13" s="153" t="s">
        <v>880</v>
      </c>
      <c r="N13" s="149">
        <v>3.6</v>
      </c>
      <c r="O13" s="149">
        <v>3.62</v>
      </c>
      <c r="P13" s="150">
        <v>3.62</v>
      </c>
      <c r="Q13" s="151">
        <v>13</v>
      </c>
      <c r="R13" s="148">
        <v>4</v>
      </c>
      <c r="S13" s="149">
        <v>4.5</v>
      </c>
      <c r="T13" s="149">
        <v>4</v>
      </c>
      <c r="U13" s="150">
        <v>4.5</v>
      </c>
      <c r="V13" s="152">
        <v>14</v>
      </c>
      <c r="W13" s="153">
        <v>55.7</v>
      </c>
      <c r="X13" s="151">
        <v>15</v>
      </c>
      <c r="Y13" s="128">
        <f t="shared" ref="Y13" si="2">H13+L13+Q13+V13+X13</f>
        <v>57</v>
      </c>
      <c r="Z13" s="160">
        <v>11</v>
      </c>
      <c r="AA13" s="161"/>
    </row>
    <row r="14" spans="1:27" s="136" customFormat="1" ht="30" customHeight="1" x14ac:dyDescent="0.4">
      <c r="A14" s="147">
        <v>7</v>
      </c>
      <c r="B14" s="252" t="s">
        <v>358</v>
      </c>
      <c r="C14" s="252" t="s">
        <v>387</v>
      </c>
      <c r="D14" s="475" t="s">
        <v>55</v>
      </c>
      <c r="E14" s="162">
        <v>4.4000000000000004</v>
      </c>
      <c r="F14" s="163">
        <v>4.5999999999999996</v>
      </c>
      <c r="G14" s="164">
        <v>4.4000000000000004</v>
      </c>
      <c r="H14" s="166">
        <v>1</v>
      </c>
      <c r="I14" s="384">
        <v>12.4</v>
      </c>
      <c r="J14" s="267"/>
      <c r="K14" s="282"/>
      <c r="L14" s="166">
        <v>2</v>
      </c>
      <c r="M14" s="167">
        <v>4.0199999999999996</v>
      </c>
      <c r="N14" s="163">
        <v>4.5999999999999996</v>
      </c>
      <c r="O14" s="163">
        <v>4.5599999999999996</v>
      </c>
      <c r="P14" s="164">
        <v>4.5999999999999996</v>
      </c>
      <c r="Q14" s="165">
        <v>1</v>
      </c>
      <c r="R14" s="162">
        <v>2</v>
      </c>
      <c r="S14" s="163">
        <v>5.5</v>
      </c>
      <c r="T14" s="163">
        <v>5.5</v>
      </c>
      <c r="U14" s="164">
        <v>5.5</v>
      </c>
      <c r="V14" s="166">
        <v>3</v>
      </c>
      <c r="W14" s="167">
        <v>48.7</v>
      </c>
      <c r="X14" s="165">
        <v>2</v>
      </c>
      <c r="Y14" s="177">
        <f t="shared" si="0"/>
        <v>9</v>
      </c>
      <c r="Z14" s="543">
        <v>1</v>
      </c>
      <c r="AA14" s="544">
        <v>7</v>
      </c>
    </row>
    <row r="15" spans="1:27" s="136" customFormat="1" ht="30" customHeight="1" x14ac:dyDescent="0.4">
      <c r="A15" s="147">
        <v>8</v>
      </c>
      <c r="B15" s="254" t="s">
        <v>715</v>
      </c>
      <c r="C15" s="254" t="s">
        <v>716</v>
      </c>
      <c r="D15" s="475" t="s">
        <v>55</v>
      </c>
      <c r="E15" s="162">
        <v>5.4</v>
      </c>
      <c r="F15" s="163">
        <v>5</v>
      </c>
      <c r="G15" s="164">
        <v>5</v>
      </c>
      <c r="H15" s="166">
        <v>15</v>
      </c>
      <c r="I15" s="384">
        <v>14.4</v>
      </c>
      <c r="J15" s="267"/>
      <c r="K15" s="282"/>
      <c r="L15" s="166">
        <v>20</v>
      </c>
      <c r="M15" s="167">
        <v>2.79</v>
      </c>
      <c r="N15" s="163">
        <v>2.83</v>
      </c>
      <c r="O15" s="163">
        <v>3</v>
      </c>
      <c r="P15" s="164">
        <v>3</v>
      </c>
      <c r="Q15" s="165">
        <v>27</v>
      </c>
      <c r="R15" s="162">
        <v>2</v>
      </c>
      <c r="S15" s="163">
        <v>3.5</v>
      </c>
      <c r="T15" s="163">
        <v>3</v>
      </c>
      <c r="U15" s="164">
        <v>3.5</v>
      </c>
      <c r="V15" s="166">
        <v>27</v>
      </c>
      <c r="W15" s="167">
        <v>56</v>
      </c>
      <c r="X15" s="165">
        <v>16</v>
      </c>
      <c r="Y15" s="177">
        <f t="shared" ref="Y15:Y17" si="3">H15+L15+Q15+V15+X15</f>
        <v>105</v>
      </c>
      <c r="Z15" s="178">
        <v>23</v>
      </c>
      <c r="AA15" s="179"/>
    </row>
    <row r="16" spans="1:27" s="136" customFormat="1" ht="30" customHeight="1" x14ac:dyDescent="0.4">
      <c r="A16" s="147">
        <v>9</v>
      </c>
      <c r="B16" s="254" t="s">
        <v>219</v>
      </c>
      <c r="C16" s="254" t="s">
        <v>383</v>
      </c>
      <c r="D16" s="475" t="s">
        <v>55</v>
      </c>
      <c r="E16" s="162">
        <v>4.4000000000000004</v>
      </c>
      <c r="F16" s="163">
        <v>4.5999999999999996</v>
      </c>
      <c r="G16" s="164">
        <v>4.4000000000000004</v>
      </c>
      <c r="H16" s="166">
        <v>4</v>
      </c>
      <c r="I16" s="384">
        <v>13.3</v>
      </c>
      <c r="J16" s="267"/>
      <c r="K16" s="282"/>
      <c r="L16" s="166">
        <v>7</v>
      </c>
      <c r="M16" s="167">
        <v>3.65</v>
      </c>
      <c r="N16" s="163" t="s">
        <v>880</v>
      </c>
      <c r="O16" s="163">
        <v>3.84</v>
      </c>
      <c r="P16" s="164">
        <v>3.84</v>
      </c>
      <c r="Q16" s="165">
        <v>8</v>
      </c>
      <c r="R16" s="162">
        <v>3</v>
      </c>
      <c r="S16" s="163">
        <v>4</v>
      </c>
      <c r="T16" s="163">
        <v>3.5</v>
      </c>
      <c r="U16" s="164">
        <v>4</v>
      </c>
      <c r="V16" s="166">
        <v>23</v>
      </c>
      <c r="W16" s="167">
        <v>48.4</v>
      </c>
      <c r="X16" s="165">
        <v>1</v>
      </c>
      <c r="Y16" s="177">
        <f t="shared" si="3"/>
        <v>43</v>
      </c>
      <c r="Z16" s="178">
        <v>7</v>
      </c>
      <c r="AA16" s="179"/>
    </row>
    <row r="17" spans="1:27" s="136" customFormat="1" ht="30" customHeight="1" thickBot="1" x14ac:dyDescent="0.45">
      <c r="A17" s="147">
        <v>10</v>
      </c>
      <c r="B17" s="255" t="s">
        <v>382</v>
      </c>
      <c r="C17" s="255" t="s">
        <v>59</v>
      </c>
      <c r="D17" s="487" t="s">
        <v>55</v>
      </c>
      <c r="E17" s="169">
        <v>5.0999999999999996</v>
      </c>
      <c r="F17" s="170">
        <v>4.8</v>
      </c>
      <c r="G17" s="171">
        <v>4.8</v>
      </c>
      <c r="H17" s="173">
        <v>7</v>
      </c>
      <c r="I17" s="414">
        <v>13.5</v>
      </c>
      <c r="J17" s="271"/>
      <c r="K17" s="417"/>
      <c r="L17" s="173">
        <v>8</v>
      </c>
      <c r="M17" s="174">
        <v>4.3</v>
      </c>
      <c r="N17" s="170">
        <v>4.4800000000000004</v>
      </c>
      <c r="O17" s="170">
        <v>4.3</v>
      </c>
      <c r="P17" s="171">
        <v>4.4800000000000004</v>
      </c>
      <c r="Q17" s="172">
        <v>2</v>
      </c>
      <c r="R17" s="169">
        <v>2.5</v>
      </c>
      <c r="S17" s="170">
        <v>1</v>
      </c>
      <c r="T17" s="170">
        <v>3.5</v>
      </c>
      <c r="U17" s="171">
        <v>3.5</v>
      </c>
      <c r="V17" s="173">
        <v>27</v>
      </c>
      <c r="W17" s="174">
        <v>51</v>
      </c>
      <c r="X17" s="172">
        <v>7</v>
      </c>
      <c r="Y17" s="180">
        <f t="shared" si="3"/>
        <v>51</v>
      </c>
      <c r="Z17" s="181">
        <v>8</v>
      </c>
      <c r="AA17" s="182"/>
    </row>
    <row r="18" spans="1:27" s="136" customFormat="1" ht="30" customHeight="1" x14ac:dyDescent="0.4">
      <c r="A18" s="147">
        <v>11</v>
      </c>
      <c r="B18" s="252" t="s">
        <v>658</v>
      </c>
      <c r="C18" s="252" t="s">
        <v>166</v>
      </c>
      <c r="D18" s="475" t="s">
        <v>64</v>
      </c>
      <c r="E18" s="162">
        <v>5.6</v>
      </c>
      <c r="F18" s="163">
        <v>5</v>
      </c>
      <c r="G18" s="164">
        <v>5</v>
      </c>
      <c r="H18" s="166">
        <v>16</v>
      </c>
      <c r="I18" s="384">
        <v>13.9</v>
      </c>
      <c r="J18" s="267"/>
      <c r="K18" s="282"/>
      <c r="L18" s="166">
        <v>15</v>
      </c>
      <c r="M18" s="167">
        <v>3.39</v>
      </c>
      <c r="N18" s="163">
        <v>3.85</v>
      </c>
      <c r="O18" s="163" t="s">
        <v>880</v>
      </c>
      <c r="P18" s="164">
        <v>3.85</v>
      </c>
      <c r="Q18" s="165">
        <v>7</v>
      </c>
      <c r="R18" s="162">
        <v>3.5</v>
      </c>
      <c r="S18" s="163">
        <v>4.5</v>
      </c>
      <c r="T18" s="163">
        <v>3.5</v>
      </c>
      <c r="U18" s="164">
        <v>4.5</v>
      </c>
      <c r="V18" s="166">
        <v>14</v>
      </c>
      <c r="W18" s="167">
        <v>57.58</v>
      </c>
      <c r="X18" s="165">
        <v>21</v>
      </c>
      <c r="Y18" s="177">
        <f t="shared" si="0"/>
        <v>73</v>
      </c>
      <c r="Z18" s="178">
        <v>17</v>
      </c>
      <c r="AA18" s="179"/>
    </row>
    <row r="19" spans="1:27" s="136" customFormat="1" ht="30" customHeight="1" x14ac:dyDescent="0.4">
      <c r="A19" s="147">
        <v>12</v>
      </c>
      <c r="B19" s="254" t="s">
        <v>659</v>
      </c>
      <c r="C19" s="254" t="s">
        <v>872</v>
      </c>
      <c r="D19" s="475" t="s">
        <v>64</v>
      </c>
      <c r="E19" s="148">
        <v>5.7</v>
      </c>
      <c r="F19" s="149">
        <v>5.3</v>
      </c>
      <c r="G19" s="150">
        <v>5.3</v>
      </c>
      <c r="H19" s="152">
        <v>24</v>
      </c>
      <c r="I19" s="382">
        <v>14.6</v>
      </c>
      <c r="J19" s="266"/>
      <c r="K19" s="281"/>
      <c r="L19" s="152">
        <v>23</v>
      </c>
      <c r="M19" s="153" t="s">
        <v>880</v>
      </c>
      <c r="N19" s="149">
        <v>3.34</v>
      </c>
      <c r="O19" s="149">
        <v>3.12</v>
      </c>
      <c r="P19" s="150">
        <v>3.34</v>
      </c>
      <c r="Q19" s="151">
        <v>22</v>
      </c>
      <c r="R19" s="148">
        <v>3.5</v>
      </c>
      <c r="S19" s="149">
        <v>3.5</v>
      </c>
      <c r="T19" s="149">
        <v>3.5</v>
      </c>
      <c r="U19" s="150">
        <v>3.5</v>
      </c>
      <c r="V19" s="152">
        <v>27</v>
      </c>
      <c r="W19" s="153">
        <v>60.18</v>
      </c>
      <c r="X19" s="151">
        <v>23</v>
      </c>
      <c r="Y19" s="128">
        <f t="shared" ref="Y19:Y23" si="4">H19+L19+Q19+V19+X19</f>
        <v>119</v>
      </c>
      <c r="Z19" s="160">
        <v>27</v>
      </c>
      <c r="AA19" s="161"/>
    </row>
    <row r="20" spans="1:27" s="136" customFormat="1" ht="30" customHeight="1" x14ac:dyDescent="0.4">
      <c r="A20" s="147">
        <v>13</v>
      </c>
      <c r="B20" s="254" t="s">
        <v>660</v>
      </c>
      <c r="C20" s="254" t="s">
        <v>168</v>
      </c>
      <c r="D20" s="475" t="s">
        <v>64</v>
      </c>
      <c r="E20" s="148">
        <v>4.7</v>
      </c>
      <c r="F20" s="149">
        <v>4.5</v>
      </c>
      <c r="G20" s="150">
        <v>4.5</v>
      </c>
      <c r="H20" s="152">
        <v>2</v>
      </c>
      <c r="I20" s="382">
        <v>12.6</v>
      </c>
      <c r="J20" s="266"/>
      <c r="K20" s="281"/>
      <c r="L20" s="152">
        <v>3</v>
      </c>
      <c r="M20" s="153">
        <v>3.88</v>
      </c>
      <c r="N20" s="149">
        <v>4.2300000000000004</v>
      </c>
      <c r="O20" s="149">
        <v>3.88</v>
      </c>
      <c r="P20" s="150">
        <v>4.2300000000000004</v>
      </c>
      <c r="Q20" s="151">
        <v>4</v>
      </c>
      <c r="R20" s="148">
        <v>5.5</v>
      </c>
      <c r="S20" s="149">
        <v>5.5</v>
      </c>
      <c r="T20" s="149">
        <v>5</v>
      </c>
      <c r="U20" s="150">
        <v>5.5</v>
      </c>
      <c r="V20" s="152">
        <v>3</v>
      </c>
      <c r="W20" s="153">
        <v>49.76</v>
      </c>
      <c r="X20" s="151">
        <v>4</v>
      </c>
      <c r="Y20" s="128">
        <f t="shared" si="4"/>
        <v>16</v>
      </c>
      <c r="Z20" s="582">
        <v>3</v>
      </c>
      <c r="AA20" s="583">
        <v>4</v>
      </c>
    </row>
    <row r="21" spans="1:27" s="136" customFormat="1" ht="30" customHeight="1" x14ac:dyDescent="0.4">
      <c r="A21" s="147">
        <v>14</v>
      </c>
      <c r="B21" s="254" t="s">
        <v>660</v>
      </c>
      <c r="C21" s="254" t="s">
        <v>465</v>
      </c>
      <c r="D21" s="475" t="s">
        <v>64</v>
      </c>
      <c r="E21" s="148">
        <v>4.7</v>
      </c>
      <c r="F21" s="149">
        <v>4.5</v>
      </c>
      <c r="G21" s="150">
        <v>4.5</v>
      </c>
      <c r="H21" s="152">
        <v>2</v>
      </c>
      <c r="I21" s="382">
        <v>11.4</v>
      </c>
      <c r="J21" s="266"/>
      <c r="K21" s="281"/>
      <c r="L21" s="152">
        <v>1</v>
      </c>
      <c r="M21" s="153">
        <v>4.0199999999999996</v>
      </c>
      <c r="N21" s="149">
        <v>4.3499999999999996</v>
      </c>
      <c r="O21" s="149">
        <v>3.93</v>
      </c>
      <c r="P21" s="150">
        <v>4.3499999999999996</v>
      </c>
      <c r="Q21" s="151">
        <v>3</v>
      </c>
      <c r="R21" s="148">
        <v>5.5</v>
      </c>
      <c r="S21" s="149">
        <v>5</v>
      </c>
      <c r="T21" s="149">
        <v>5.5</v>
      </c>
      <c r="U21" s="150">
        <v>5.5</v>
      </c>
      <c r="V21" s="152">
        <v>3</v>
      </c>
      <c r="W21" s="153">
        <v>50.02</v>
      </c>
      <c r="X21" s="151">
        <v>5</v>
      </c>
      <c r="Y21" s="128">
        <f t="shared" si="4"/>
        <v>14</v>
      </c>
      <c r="Z21" s="558">
        <v>2</v>
      </c>
      <c r="AA21" s="559">
        <v>5</v>
      </c>
    </row>
    <row r="22" spans="1:27" s="136" customFormat="1" ht="30" customHeight="1" x14ac:dyDescent="0.4">
      <c r="A22" s="147">
        <v>15</v>
      </c>
      <c r="B22" s="254" t="s">
        <v>661</v>
      </c>
      <c r="C22" s="254" t="s">
        <v>619</v>
      </c>
      <c r="D22" s="475" t="s">
        <v>64</v>
      </c>
      <c r="E22" s="148">
        <v>5.9</v>
      </c>
      <c r="F22" s="149">
        <v>5.4</v>
      </c>
      <c r="G22" s="150">
        <v>5.4</v>
      </c>
      <c r="H22" s="152">
        <v>28</v>
      </c>
      <c r="I22" s="382">
        <v>13.5</v>
      </c>
      <c r="J22" s="266"/>
      <c r="K22" s="281"/>
      <c r="L22" s="152">
        <v>8</v>
      </c>
      <c r="M22" s="153">
        <v>3.36</v>
      </c>
      <c r="N22" s="149">
        <v>2.95</v>
      </c>
      <c r="O22" s="149">
        <v>3.37</v>
      </c>
      <c r="P22" s="150">
        <v>3.37</v>
      </c>
      <c r="Q22" s="151">
        <v>21</v>
      </c>
      <c r="R22" s="148">
        <v>3.5</v>
      </c>
      <c r="S22" s="149">
        <v>4.5</v>
      </c>
      <c r="T22" s="149">
        <v>4.5</v>
      </c>
      <c r="U22" s="150">
        <v>4.5</v>
      </c>
      <c r="V22" s="152">
        <v>14</v>
      </c>
      <c r="W22" s="153">
        <v>58.82</v>
      </c>
      <c r="X22" s="151">
        <v>23</v>
      </c>
      <c r="Y22" s="128">
        <f t="shared" si="4"/>
        <v>94</v>
      </c>
      <c r="Z22" s="160">
        <v>20</v>
      </c>
      <c r="AA22" s="161"/>
    </row>
    <row r="23" spans="1:27" s="136" customFormat="1" ht="30" customHeight="1" x14ac:dyDescent="0.4">
      <c r="A23" s="147">
        <v>16</v>
      </c>
      <c r="B23" s="254" t="s">
        <v>662</v>
      </c>
      <c r="C23" s="254" t="s">
        <v>634</v>
      </c>
      <c r="D23" s="475" t="s">
        <v>64</v>
      </c>
      <c r="E23" s="148">
        <v>5.6</v>
      </c>
      <c r="F23" s="149">
        <v>5.4</v>
      </c>
      <c r="G23" s="150">
        <v>5.4</v>
      </c>
      <c r="H23" s="152">
        <v>26</v>
      </c>
      <c r="I23" s="382">
        <v>13.6</v>
      </c>
      <c r="J23" s="266"/>
      <c r="K23" s="281"/>
      <c r="L23" s="152">
        <v>11</v>
      </c>
      <c r="M23" s="153">
        <v>3.31</v>
      </c>
      <c r="N23" s="149">
        <v>3.03</v>
      </c>
      <c r="O23" s="149">
        <v>3.33</v>
      </c>
      <c r="P23" s="150">
        <v>3.33</v>
      </c>
      <c r="Q23" s="151">
        <v>23</v>
      </c>
      <c r="R23" s="148">
        <v>4.5</v>
      </c>
      <c r="S23" s="149">
        <v>4.5</v>
      </c>
      <c r="T23" s="149">
        <v>4.5</v>
      </c>
      <c r="U23" s="150">
        <v>4.5</v>
      </c>
      <c r="V23" s="152">
        <v>14</v>
      </c>
      <c r="W23" s="153">
        <v>53.4</v>
      </c>
      <c r="X23" s="151">
        <v>10</v>
      </c>
      <c r="Y23" s="128">
        <f t="shared" si="4"/>
        <v>84</v>
      </c>
      <c r="Z23" s="160">
        <v>19</v>
      </c>
      <c r="AA23" s="161"/>
    </row>
    <row r="24" spans="1:27" s="136" customFormat="1" ht="30" customHeight="1" x14ac:dyDescent="0.4">
      <c r="A24" s="5">
        <v>17</v>
      </c>
      <c r="B24" s="254" t="s">
        <v>843</v>
      </c>
      <c r="C24" s="254" t="s">
        <v>716</v>
      </c>
      <c r="D24" s="475" t="s">
        <v>64</v>
      </c>
      <c r="E24" s="148">
        <v>5.6</v>
      </c>
      <c r="F24" s="149">
        <v>5.2</v>
      </c>
      <c r="G24" s="150">
        <v>5.2</v>
      </c>
      <c r="H24" s="152">
        <v>21</v>
      </c>
      <c r="I24" s="382">
        <v>14</v>
      </c>
      <c r="J24" s="266"/>
      <c r="K24" s="281"/>
      <c r="L24" s="152">
        <v>18</v>
      </c>
      <c r="M24" s="153">
        <v>2.98</v>
      </c>
      <c r="N24" s="149">
        <v>3.33</v>
      </c>
      <c r="O24" s="149" t="s">
        <v>880</v>
      </c>
      <c r="P24" s="150">
        <v>3.33</v>
      </c>
      <c r="Q24" s="151">
        <v>24</v>
      </c>
      <c r="R24" s="148">
        <v>4</v>
      </c>
      <c r="S24" s="149">
        <v>3.5</v>
      </c>
      <c r="T24" s="149">
        <v>3.5</v>
      </c>
      <c r="U24" s="150">
        <v>4</v>
      </c>
      <c r="V24" s="152">
        <v>23</v>
      </c>
      <c r="W24" s="153">
        <v>60.9</v>
      </c>
      <c r="X24" s="151">
        <v>24</v>
      </c>
      <c r="Y24" s="128">
        <f t="shared" ref="Y24" si="5">H24+L24+Q24+V24+X24</f>
        <v>110</v>
      </c>
      <c r="Z24" s="178">
        <v>25</v>
      </c>
      <c r="AA24" s="179"/>
    </row>
    <row r="25" spans="1:27" s="136" customFormat="1" ht="30" customHeight="1" x14ac:dyDescent="0.4">
      <c r="A25" s="5">
        <v>18</v>
      </c>
      <c r="B25" s="110" t="s">
        <v>393</v>
      </c>
      <c r="C25" s="110" t="s">
        <v>813</v>
      </c>
      <c r="D25" s="251" t="s">
        <v>305</v>
      </c>
      <c r="E25" s="148">
        <v>5.2</v>
      </c>
      <c r="F25" s="149">
        <v>5</v>
      </c>
      <c r="G25" s="150">
        <v>5</v>
      </c>
      <c r="H25" s="152">
        <v>13</v>
      </c>
      <c r="I25" s="382">
        <v>13.8</v>
      </c>
      <c r="J25" s="383"/>
      <c r="K25" s="395"/>
      <c r="L25" s="152">
        <v>13</v>
      </c>
      <c r="M25" s="153" t="s">
        <v>227</v>
      </c>
      <c r="N25" s="149" t="s">
        <v>227</v>
      </c>
      <c r="O25" s="149" t="s">
        <v>227</v>
      </c>
      <c r="P25" s="150" t="s">
        <v>881</v>
      </c>
      <c r="Q25" s="532">
        <v>32</v>
      </c>
      <c r="R25" s="148">
        <v>4</v>
      </c>
      <c r="S25" s="149">
        <v>4</v>
      </c>
      <c r="T25" s="281">
        <v>3.5</v>
      </c>
      <c r="U25" s="150">
        <v>4</v>
      </c>
      <c r="V25" s="152">
        <v>23</v>
      </c>
      <c r="W25" s="153">
        <v>56.7</v>
      </c>
      <c r="X25" s="151">
        <v>19</v>
      </c>
      <c r="Y25" s="177">
        <f t="shared" si="0"/>
        <v>100</v>
      </c>
      <c r="Z25" s="178">
        <v>21</v>
      </c>
      <c r="AA25" s="179"/>
    </row>
    <row r="26" spans="1:27" s="136" customFormat="1" ht="30" customHeight="1" x14ac:dyDescent="0.4">
      <c r="A26" s="5">
        <v>19</v>
      </c>
      <c r="B26" s="110" t="s">
        <v>814</v>
      </c>
      <c r="C26" s="110" t="s">
        <v>815</v>
      </c>
      <c r="D26" s="251" t="s">
        <v>305</v>
      </c>
      <c r="E26" s="431" t="s">
        <v>880</v>
      </c>
      <c r="F26" s="536" t="s">
        <v>880</v>
      </c>
      <c r="G26" s="537" t="s">
        <v>880</v>
      </c>
      <c r="H26" s="540">
        <v>32</v>
      </c>
      <c r="I26" s="608">
        <v>15.3</v>
      </c>
      <c r="J26" s="536" t="s">
        <v>880</v>
      </c>
      <c r="K26" s="537" t="s">
        <v>880</v>
      </c>
      <c r="L26" s="152">
        <v>27</v>
      </c>
      <c r="M26" s="153">
        <v>3.12</v>
      </c>
      <c r="N26" s="149">
        <v>2.89</v>
      </c>
      <c r="O26" s="149">
        <v>2.89</v>
      </c>
      <c r="P26" s="150">
        <v>3.12</v>
      </c>
      <c r="Q26" s="151">
        <v>29</v>
      </c>
      <c r="R26" s="431" t="s">
        <v>880</v>
      </c>
      <c r="S26" s="536" t="s">
        <v>880</v>
      </c>
      <c r="T26" s="537" t="s">
        <v>880</v>
      </c>
      <c r="U26" s="538" t="s">
        <v>884</v>
      </c>
      <c r="V26" s="540">
        <v>32</v>
      </c>
      <c r="W26" s="539" t="s">
        <v>884</v>
      </c>
      <c r="X26" s="532">
        <v>32</v>
      </c>
      <c r="Y26" s="177">
        <f t="shared" si="0"/>
        <v>152</v>
      </c>
      <c r="Z26" s="178">
        <v>32</v>
      </c>
      <c r="AA26" s="179"/>
    </row>
    <row r="27" spans="1:27" s="186" customFormat="1" ht="30" customHeight="1" thickBot="1" x14ac:dyDescent="0.45">
      <c r="A27" s="147">
        <v>20</v>
      </c>
      <c r="B27" s="255" t="s">
        <v>292</v>
      </c>
      <c r="C27" s="255" t="s">
        <v>634</v>
      </c>
      <c r="D27" s="502" t="s">
        <v>148</v>
      </c>
      <c r="E27" s="169">
        <v>5</v>
      </c>
      <c r="F27" s="170">
        <v>5</v>
      </c>
      <c r="G27" s="171">
        <v>5</v>
      </c>
      <c r="H27" s="173">
        <v>11</v>
      </c>
      <c r="I27" s="414">
        <v>12.6</v>
      </c>
      <c r="J27" s="271"/>
      <c r="K27" s="417"/>
      <c r="L27" s="173">
        <v>3</v>
      </c>
      <c r="M27" s="174">
        <v>3.85</v>
      </c>
      <c r="N27" s="170">
        <v>3.77</v>
      </c>
      <c r="O27" s="170">
        <v>3.96</v>
      </c>
      <c r="P27" s="171">
        <v>3.96</v>
      </c>
      <c r="Q27" s="172">
        <v>5</v>
      </c>
      <c r="R27" s="169">
        <v>4.5</v>
      </c>
      <c r="S27" s="170">
        <v>5</v>
      </c>
      <c r="T27" s="170">
        <v>5.5</v>
      </c>
      <c r="U27" s="171">
        <v>5.5</v>
      </c>
      <c r="V27" s="173">
        <v>3</v>
      </c>
      <c r="W27" s="174">
        <v>52</v>
      </c>
      <c r="X27" s="172">
        <v>9</v>
      </c>
      <c r="Y27" s="180">
        <f t="shared" ref="Y27" si="6">H27+L27+Q27+V27+X27</f>
        <v>31</v>
      </c>
      <c r="Z27" s="131">
        <v>5</v>
      </c>
      <c r="AA27" s="488">
        <v>2</v>
      </c>
    </row>
    <row r="28" spans="1:27" s="186" customFormat="1" ht="30" customHeight="1" x14ac:dyDescent="0.4">
      <c r="A28" s="147">
        <v>21</v>
      </c>
      <c r="B28" s="419" t="s">
        <v>762</v>
      </c>
      <c r="C28" s="419" t="s">
        <v>109</v>
      </c>
      <c r="D28" s="503" t="s">
        <v>148</v>
      </c>
      <c r="E28" s="494">
        <v>5.5</v>
      </c>
      <c r="F28" s="495">
        <v>5.2</v>
      </c>
      <c r="G28" s="496">
        <v>5.2</v>
      </c>
      <c r="H28" s="498">
        <v>20</v>
      </c>
      <c r="I28" s="604">
        <v>14.5</v>
      </c>
      <c r="J28" s="504"/>
      <c r="K28" s="500"/>
      <c r="L28" s="498">
        <v>21</v>
      </c>
      <c r="M28" s="499">
        <v>3.22</v>
      </c>
      <c r="N28" s="495">
        <v>3.59</v>
      </c>
      <c r="O28" s="495" t="s">
        <v>880</v>
      </c>
      <c r="P28" s="496">
        <v>3.59</v>
      </c>
      <c r="Q28" s="497">
        <v>16</v>
      </c>
      <c r="R28" s="494">
        <v>3.5</v>
      </c>
      <c r="S28" s="495"/>
      <c r="T28" s="495">
        <v>3.5</v>
      </c>
      <c r="U28" s="496">
        <v>3.5</v>
      </c>
      <c r="V28" s="498">
        <v>27</v>
      </c>
      <c r="W28" s="499">
        <v>61.9</v>
      </c>
      <c r="X28" s="497">
        <v>26</v>
      </c>
      <c r="Y28" s="501">
        <f t="shared" ref="Y28:Y30" si="7">H28+L28+Q28+V28+X28</f>
        <v>110</v>
      </c>
      <c r="Z28" s="505">
        <v>25</v>
      </c>
      <c r="AA28" s="132"/>
    </row>
    <row r="29" spans="1:27" s="186" customFormat="1" ht="30" customHeight="1" x14ac:dyDescent="0.4">
      <c r="A29" s="147">
        <v>22</v>
      </c>
      <c r="B29" s="252" t="s">
        <v>548</v>
      </c>
      <c r="C29" s="252" t="s">
        <v>166</v>
      </c>
      <c r="D29" s="127" t="s">
        <v>148</v>
      </c>
      <c r="E29" s="162">
        <v>5.8</v>
      </c>
      <c r="F29" s="163">
        <v>5.2</v>
      </c>
      <c r="G29" s="164">
        <v>5.2</v>
      </c>
      <c r="H29" s="166">
        <v>22</v>
      </c>
      <c r="I29" s="384">
        <v>15.6</v>
      </c>
      <c r="J29" s="267"/>
      <c r="K29" s="282"/>
      <c r="L29" s="166">
        <v>29</v>
      </c>
      <c r="M29" s="167">
        <v>2.85</v>
      </c>
      <c r="N29" s="163">
        <v>3.43</v>
      </c>
      <c r="O29" s="163">
        <v>3.43</v>
      </c>
      <c r="P29" s="164">
        <v>3.43</v>
      </c>
      <c r="Q29" s="165">
        <v>19</v>
      </c>
      <c r="R29" s="162">
        <v>4.5</v>
      </c>
      <c r="S29" s="163">
        <v>4</v>
      </c>
      <c r="T29" s="163">
        <v>3.5</v>
      </c>
      <c r="U29" s="164">
        <v>4.5</v>
      </c>
      <c r="V29" s="166">
        <v>14</v>
      </c>
      <c r="W29" s="167">
        <v>61.49</v>
      </c>
      <c r="X29" s="165">
        <v>25</v>
      </c>
      <c r="Y29" s="177">
        <f t="shared" si="7"/>
        <v>109</v>
      </c>
      <c r="Z29" s="129">
        <v>24</v>
      </c>
      <c r="AA29" s="130"/>
    </row>
    <row r="30" spans="1:27" s="186" customFormat="1" ht="30" customHeight="1" x14ac:dyDescent="0.4">
      <c r="A30" s="147">
        <v>23</v>
      </c>
      <c r="B30" s="254" t="s">
        <v>292</v>
      </c>
      <c r="C30" s="254" t="s">
        <v>255</v>
      </c>
      <c r="D30" s="127" t="s">
        <v>148</v>
      </c>
      <c r="E30" s="148">
        <v>5</v>
      </c>
      <c r="F30" s="149">
        <v>4.5999999999999996</v>
      </c>
      <c r="G30" s="150">
        <v>4.5999999999999996</v>
      </c>
      <c r="H30" s="152">
        <v>5</v>
      </c>
      <c r="I30" s="382">
        <v>14.5</v>
      </c>
      <c r="J30" s="266"/>
      <c r="K30" s="281"/>
      <c r="L30" s="152">
        <v>21</v>
      </c>
      <c r="M30" s="153">
        <v>3.67</v>
      </c>
      <c r="N30" s="149">
        <v>3.45</v>
      </c>
      <c r="O30" s="149">
        <v>3.67</v>
      </c>
      <c r="P30" s="150">
        <v>3.67</v>
      </c>
      <c r="Q30" s="151">
        <v>11</v>
      </c>
      <c r="R30" s="148">
        <v>4.5</v>
      </c>
      <c r="S30" s="149">
        <v>5</v>
      </c>
      <c r="T30" s="149">
        <v>4.5</v>
      </c>
      <c r="U30" s="150">
        <v>5</v>
      </c>
      <c r="V30" s="152">
        <v>9</v>
      </c>
      <c r="W30" s="153">
        <v>50.54</v>
      </c>
      <c r="X30" s="151">
        <v>6</v>
      </c>
      <c r="Y30" s="128">
        <f t="shared" si="7"/>
        <v>52</v>
      </c>
      <c r="Z30" s="125">
        <v>9</v>
      </c>
      <c r="AA30" s="126"/>
    </row>
    <row r="31" spans="1:27" ht="30" customHeight="1" x14ac:dyDescent="0.4">
      <c r="A31" s="147">
        <v>24</v>
      </c>
      <c r="B31" s="110" t="s">
        <v>721</v>
      </c>
      <c r="C31" s="110" t="s">
        <v>735</v>
      </c>
      <c r="D31" s="134" t="s">
        <v>124</v>
      </c>
      <c r="E31" s="162">
        <v>5.0999999999999996</v>
      </c>
      <c r="F31" s="163">
        <v>5</v>
      </c>
      <c r="G31" s="164">
        <v>5</v>
      </c>
      <c r="H31" s="166">
        <v>12</v>
      </c>
      <c r="I31" s="384">
        <v>14</v>
      </c>
      <c r="J31" s="267"/>
      <c r="K31" s="282"/>
      <c r="L31" s="166">
        <v>18</v>
      </c>
      <c r="M31" s="167">
        <v>3.56</v>
      </c>
      <c r="N31" s="163">
        <v>3.73</v>
      </c>
      <c r="O31" s="163">
        <v>3.73</v>
      </c>
      <c r="P31" s="164">
        <v>3.73</v>
      </c>
      <c r="Q31" s="165">
        <v>9</v>
      </c>
      <c r="R31" s="162">
        <v>5</v>
      </c>
      <c r="S31" s="163">
        <v>5</v>
      </c>
      <c r="T31" s="163">
        <v>5</v>
      </c>
      <c r="U31" s="164">
        <v>5</v>
      </c>
      <c r="V31" s="166">
        <v>9</v>
      </c>
      <c r="W31" s="167">
        <v>55.37</v>
      </c>
      <c r="X31" s="165">
        <v>13</v>
      </c>
      <c r="Y31" s="128">
        <f t="shared" si="0"/>
        <v>61</v>
      </c>
      <c r="Z31" s="178">
        <v>12</v>
      </c>
      <c r="AA31" s="179"/>
    </row>
    <row r="32" spans="1:27" ht="30" customHeight="1" x14ac:dyDescent="0.4">
      <c r="A32" s="5">
        <v>25</v>
      </c>
      <c r="B32" s="110" t="s">
        <v>736</v>
      </c>
      <c r="C32" s="110" t="s">
        <v>737</v>
      </c>
      <c r="D32" s="134" t="s">
        <v>124</v>
      </c>
      <c r="E32" s="285">
        <v>5</v>
      </c>
      <c r="F32" s="286">
        <v>4.8</v>
      </c>
      <c r="G32" s="287">
        <v>4.8</v>
      </c>
      <c r="H32" s="290">
        <v>6</v>
      </c>
      <c r="I32" s="386">
        <v>13.1</v>
      </c>
      <c r="J32" s="289"/>
      <c r="K32" s="402"/>
      <c r="L32" s="290">
        <v>6</v>
      </c>
      <c r="M32" s="291">
        <v>3.38</v>
      </c>
      <c r="N32" s="286">
        <v>3.3</v>
      </c>
      <c r="O32" s="286">
        <v>3.56</v>
      </c>
      <c r="P32" s="287">
        <v>3.56</v>
      </c>
      <c r="Q32" s="288">
        <v>17</v>
      </c>
      <c r="R32" s="285">
        <v>5.5</v>
      </c>
      <c r="S32" s="286">
        <v>6</v>
      </c>
      <c r="T32" s="286">
        <v>6.5</v>
      </c>
      <c r="U32" s="287">
        <v>6.5</v>
      </c>
      <c r="V32" s="290">
        <v>1</v>
      </c>
      <c r="W32" s="291">
        <v>49.6</v>
      </c>
      <c r="X32" s="290">
        <v>3</v>
      </c>
      <c r="Y32" s="128">
        <f t="shared" si="0"/>
        <v>33</v>
      </c>
      <c r="Z32" s="178">
        <v>6</v>
      </c>
      <c r="AA32" s="179">
        <v>1</v>
      </c>
    </row>
    <row r="33" spans="1:27" s="136" customFormat="1" ht="30" customHeight="1" x14ac:dyDescent="0.4">
      <c r="A33" s="147">
        <v>26</v>
      </c>
      <c r="B33" s="110" t="s">
        <v>731</v>
      </c>
      <c r="C33" s="110" t="s">
        <v>732</v>
      </c>
      <c r="D33" s="134" t="s">
        <v>124</v>
      </c>
      <c r="E33" s="285">
        <v>6.6</v>
      </c>
      <c r="F33" s="286">
        <v>6.2</v>
      </c>
      <c r="G33" s="287">
        <v>6.2</v>
      </c>
      <c r="H33" s="290">
        <v>31</v>
      </c>
      <c r="I33" s="386">
        <v>14.7</v>
      </c>
      <c r="J33" s="289"/>
      <c r="K33" s="402"/>
      <c r="L33" s="290">
        <v>25</v>
      </c>
      <c r="M33" s="291">
        <v>2.29</v>
      </c>
      <c r="N33" s="286">
        <v>2.66</v>
      </c>
      <c r="O33" s="286">
        <v>2.66</v>
      </c>
      <c r="P33" s="287">
        <v>2.66</v>
      </c>
      <c r="Q33" s="288">
        <v>30</v>
      </c>
      <c r="R33" s="285">
        <v>3.5</v>
      </c>
      <c r="S33" s="286">
        <v>1.5</v>
      </c>
      <c r="T33" s="286">
        <v>2.5</v>
      </c>
      <c r="U33" s="287">
        <v>3.5</v>
      </c>
      <c r="V33" s="290">
        <v>27</v>
      </c>
      <c r="W33" s="291">
        <v>66.11</v>
      </c>
      <c r="X33" s="290">
        <v>27</v>
      </c>
      <c r="Y33" s="128">
        <f t="shared" si="0"/>
        <v>140</v>
      </c>
      <c r="Z33" s="160">
        <v>31</v>
      </c>
      <c r="AA33" s="161"/>
    </row>
    <row r="34" spans="1:27" s="136" customFormat="1" ht="30" customHeight="1" x14ac:dyDescent="0.4">
      <c r="A34" s="147">
        <v>27</v>
      </c>
      <c r="B34" s="109" t="s">
        <v>733</v>
      </c>
      <c r="C34" s="109" t="s">
        <v>734</v>
      </c>
      <c r="D34" s="127" t="s">
        <v>124</v>
      </c>
      <c r="E34" s="311">
        <v>5.4</v>
      </c>
      <c r="F34" s="312">
        <v>5.3</v>
      </c>
      <c r="G34" s="313">
        <v>5.3</v>
      </c>
      <c r="H34" s="316">
        <v>23</v>
      </c>
      <c r="I34" s="490">
        <v>13.8</v>
      </c>
      <c r="J34" s="315"/>
      <c r="K34" s="403"/>
      <c r="L34" s="316">
        <v>13</v>
      </c>
      <c r="M34" s="317">
        <v>3.39</v>
      </c>
      <c r="N34" s="312">
        <v>3.62</v>
      </c>
      <c r="O34" s="312">
        <v>3.62</v>
      </c>
      <c r="P34" s="313">
        <v>3.62</v>
      </c>
      <c r="Q34" s="314">
        <v>14</v>
      </c>
      <c r="R34" s="311">
        <v>4.5</v>
      </c>
      <c r="S34" s="312">
        <v>3</v>
      </c>
      <c r="T34" s="312">
        <v>3</v>
      </c>
      <c r="U34" s="313">
        <v>4.5</v>
      </c>
      <c r="V34" s="316">
        <v>14</v>
      </c>
      <c r="W34" s="317">
        <v>56.5</v>
      </c>
      <c r="X34" s="316">
        <v>17</v>
      </c>
      <c r="Y34" s="177">
        <f t="shared" si="0"/>
        <v>81</v>
      </c>
      <c r="Z34" s="178">
        <v>18</v>
      </c>
      <c r="AA34" s="179"/>
    </row>
    <row r="35" spans="1:27" s="136" customFormat="1" ht="30" customHeight="1" x14ac:dyDescent="0.45">
      <c r="A35" s="147">
        <v>28</v>
      </c>
      <c r="B35" s="110" t="s">
        <v>673</v>
      </c>
      <c r="C35" s="110" t="s">
        <v>674</v>
      </c>
      <c r="D35" s="477" t="s">
        <v>648</v>
      </c>
      <c r="E35" s="311">
        <v>5.2</v>
      </c>
      <c r="F35" s="312">
        <v>5.0999999999999996</v>
      </c>
      <c r="G35" s="313">
        <v>5.0999999999999996</v>
      </c>
      <c r="H35" s="316">
        <v>18</v>
      </c>
      <c r="I35" s="490">
        <v>14.7</v>
      </c>
      <c r="J35" s="315"/>
      <c r="K35" s="403"/>
      <c r="L35" s="316">
        <v>25</v>
      </c>
      <c r="M35" s="317">
        <v>2.81</v>
      </c>
      <c r="N35" s="312">
        <v>2.95</v>
      </c>
      <c r="O35" s="312">
        <v>2.99</v>
      </c>
      <c r="P35" s="313">
        <v>2.99</v>
      </c>
      <c r="Q35" s="314">
        <v>28</v>
      </c>
      <c r="R35" s="311">
        <v>2.5</v>
      </c>
      <c r="S35" s="312">
        <v>4</v>
      </c>
      <c r="T35" s="312">
        <v>3</v>
      </c>
      <c r="U35" s="313">
        <v>4</v>
      </c>
      <c r="V35" s="316">
        <v>23</v>
      </c>
      <c r="W35" s="317">
        <v>76.400000000000006</v>
      </c>
      <c r="X35" s="316">
        <v>30</v>
      </c>
      <c r="Y35" s="128">
        <f t="shared" si="0"/>
        <v>124</v>
      </c>
      <c r="Z35" s="160">
        <v>28</v>
      </c>
      <c r="AA35" s="161"/>
    </row>
    <row r="36" spans="1:27" s="136" customFormat="1" ht="30" customHeight="1" x14ac:dyDescent="0.45">
      <c r="A36" s="147">
        <v>29</v>
      </c>
      <c r="B36" s="110" t="s">
        <v>645</v>
      </c>
      <c r="C36" s="110" t="s">
        <v>395</v>
      </c>
      <c r="D36" s="477" t="s">
        <v>648</v>
      </c>
      <c r="E36" s="311">
        <v>5.9</v>
      </c>
      <c r="F36" s="312">
        <v>5.9</v>
      </c>
      <c r="G36" s="313">
        <v>5.9</v>
      </c>
      <c r="H36" s="316">
        <v>30</v>
      </c>
      <c r="I36" s="490">
        <v>15.3</v>
      </c>
      <c r="J36" s="315"/>
      <c r="K36" s="403"/>
      <c r="L36" s="316">
        <v>27</v>
      </c>
      <c r="M36" s="317">
        <v>3.2</v>
      </c>
      <c r="N36" s="312" t="s">
        <v>880</v>
      </c>
      <c r="O36" s="312">
        <v>3.2</v>
      </c>
      <c r="P36" s="313">
        <v>3.2</v>
      </c>
      <c r="Q36" s="314">
        <v>26</v>
      </c>
      <c r="R36" s="311">
        <v>3</v>
      </c>
      <c r="S36" s="312">
        <v>4.5</v>
      </c>
      <c r="T36" s="312">
        <v>4.5</v>
      </c>
      <c r="U36" s="313">
        <v>4.5</v>
      </c>
      <c r="V36" s="316">
        <v>14</v>
      </c>
      <c r="W36" s="317">
        <v>75.5</v>
      </c>
      <c r="X36" s="316">
        <v>29</v>
      </c>
      <c r="Y36" s="128">
        <f t="shared" ref="Y36" si="8">H36+L36+Q36+V36+X36</f>
        <v>126</v>
      </c>
      <c r="Z36" s="160">
        <v>29</v>
      </c>
      <c r="AA36" s="161"/>
    </row>
    <row r="37" spans="1:27" s="136" customFormat="1" ht="30" customHeight="1" x14ac:dyDescent="0.45">
      <c r="A37" s="147">
        <v>30</v>
      </c>
      <c r="B37" s="110" t="s">
        <v>618</v>
      </c>
      <c r="C37" s="110" t="s">
        <v>619</v>
      </c>
      <c r="D37" s="477" t="s">
        <v>648</v>
      </c>
      <c r="E37" s="311">
        <v>4.9000000000000004</v>
      </c>
      <c r="F37" s="312">
        <v>5.0999999999999996</v>
      </c>
      <c r="G37" s="313">
        <v>5.0999999999999996</v>
      </c>
      <c r="H37" s="316">
        <v>17</v>
      </c>
      <c r="I37" s="490">
        <v>13.6</v>
      </c>
      <c r="J37" s="315"/>
      <c r="K37" s="403"/>
      <c r="L37" s="316">
        <v>11</v>
      </c>
      <c r="M37" s="317" t="s">
        <v>880</v>
      </c>
      <c r="N37" s="312">
        <v>3.47</v>
      </c>
      <c r="O37" s="312">
        <v>3.73</v>
      </c>
      <c r="P37" s="313">
        <v>3.73</v>
      </c>
      <c r="Q37" s="314">
        <v>10</v>
      </c>
      <c r="R37" s="311">
        <v>4.5</v>
      </c>
      <c r="S37" s="312">
        <v>5</v>
      </c>
      <c r="T37" s="312">
        <v>4.5</v>
      </c>
      <c r="U37" s="313">
        <v>5</v>
      </c>
      <c r="V37" s="316">
        <v>9</v>
      </c>
      <c r="W37" s="317">
        <v>51.8</v>
      </c>
      <c r="X37" s="316">
        <v>8</v>
      </c>
      <c r="Y37" s="128">
        <f t="shared" ref="Y37" si="9">H37+L37+Q37+V37+X37</f>
        <v>55</v>
      </c>
      <c r="Z37" s="160">
        <v>10</v>
      </c>
      <c r="AA37" s="161"/>
    </row>
    <row r="38" spans="1:27" s="136" customFormat="1" ht="30" customHeight="1" x14ac:dyDescent="0.4">
      <c r="A38" s="147"/>
      <c r="B38" s="110" t="s">
        <v>883</v>
      </c>
      <c r="C38" s="110" t="s">
        <v>544</v>
      </c>
      <c r="D38" s="127" t="s">
        <v>148</v>
      </c>
      <c r="E38" s="292">
        <v>5.4</v>
      </c>
      <c r="F38" s="293">
        <v>5.2</v>
      </c>
      <c r="G38" s="294">
        <v>5.2</v>
      </c>
      <c r="H38" s="297">
        <v>19</v>
      </c>
      <c r="I38" s="605" t="s">
        <v>880</v>
      </c>
      <c r="J38" s="536" t="s">
        <v>880</v>
      </c>
      <c r="K38" s="537" t="s">
        <v>880</v>
      </c>
      <c r="L38" s="297">
        <v>32</v>
      </c>
      <c r="M38" s="298">
        <v>3.274</v>
      </c>
      <c r="N38" s="293">
        <v>3.16</v>
      </c>
      <c r="O38" s="293">
        <v>3.27</v>
      </c>
      <c r="P38" s="294">
        <v>3.27</v>
      </c>
      <c r="Q38" s="295">
        <v>25</v>
      </c>
      <c r="R38" s="292">
        <v>5.5</v>
      </c>
      <c r="S38" s="293">
        <v>5.5</v>
      </c>
      <c r="T38" s="293">
        <v>4.5</v>
      </c>
      <c r="U38" s="294">
        <v>5.5</v>
      </c>
      <c r="V38" s="297">
        <v>3</v>
      </c>
      <c r="W38" s="298">
        <v>55.3</v>
      </c>
      <c r="X38" s="295">
        <v>12</v>
      </c>
      <c r="Y38" s="308">
        <v>21</v>
      </c>
      <c r="Z38" s="299">
        <v>4</v>
      </c>
      <c r="AA38" s="300">
        <v>3</v>
      </c>
    </row>
    <row r="39" spans="1:27" ht="30" customHeight="1" thickBot="1" x14ac:dyDescent="0.5">
      <c r="A39" s="6">
        <v>31</v>
      </c>
      <c r="B39" s="350" t="s">
        <v>882</v>
      </c>
      <c r="C39" s="350" t="s">
        <v>653</v>
      </c>
      <c r="D39" s="607" t="s">
        <v>112</v>
      </c>
      <c r="E39" s="20">
        <v>5.7</v>
      </c>
      <c r="F39" s="21">
        <v>5.7</v>
      </c>
      <c r="G39" s="25">
        <v>5.7</v>
      </c>
      <c r="H39" s="11">
        <v>29</v>
      </c>
      <c r="I39" s="606" t="s">
        <v>880</v>
      </c>
      <c r="J39" s="272"/>
      <c r="K39" s="261"/>
      <c r="L39" s="173">
        <v>32</v>
      </c>
      <c r="M39" s="533" t="s">
        <v>227</v>
      </c>
      <c r="N39" s="534" t="s">
        <v>227</v>
      </c>
      <c r="O39" s="534" t="s">
        <v>227</v>
      </c>
      <c r="P39" s="535" t="s">
        <v>881</v>
      </c>
      <c r="Q39" s="16">
        <v>32</v>
      </c>
      <c r="R39" s="20">
        <v>4.5</v>
      </c>
      <c r="S39" s="21">
        <v>3</v>
      </c>
      <c r="T39" s="21">
        <v>4.5</v>
      </c>
      <c r="U39" s="25">
        <v>4.5</v>
      </c>
      <c r="V39" s="11">
        <v>14</v>
      </c>
      <c r="W39" s="28">
        <v>69.5</v>
      </c>
      <c r="X39" s="16">
        <v>28</v>
      </c>
      <c r="Y39" s="341">
        <f t="shared" si="0"/>
        <v>135</v>
      </c>
      <c r="Z39" s="122">
        <v>30</v>
      </c>
      <c r="AA39" s="12"/>
    </row>
    <row r="40" spans="1:27" ht="5.25" customHeight="1" x14ac:dyDescent="0.25"/>
    <row r="42" spans="1:27" ht="26.25" x14ac:dyDescent="0.4">
      <c r="B42" s="242" t="s">
        <v>219</v>
      </c>
      <c r="C42" s="242" t="s">
        <v>383</v>
      </c>
      <c r="D42" s="240" t="s">
        <v>55</v>
      </c>
    </row>
    <row r="43" spans="1:27" ht="26.25" x14ac:dyDescent="0.4">
      <c r="B43" s="242" t="s">
        <v>384</v>
      </c>
      <c r="C43" s="242" t="s">
        <v>385</v>
      </c>
      <c r="D43" s="139" t="s">
        <v>55</v>
      </c>
    </row>
    <row r="44" spans="1:27" ht="26.25" x14ac:dyDescent="0.4">
      <c r="B44" s="242" t="s">
        <v>386</v>
      </c>
      <c r="C44" s="242" t="s">
        <v>109</v>
      </c>
      <c r="D44" s="139" t="s">
        <v>55</v>
      </c>
    </row>
    <row r="45" spans="1:27" ht="26.25" x14ac:dyDescent="0.4">
      <c r="B45" s="245" t="s">
        <v>382</v>
      </c>
      <c r="C45" s="245" t="s">
        <v>59</v>
      </c>
      <c r="D45" s="139" t="s">
        <v>55</v>
      </c>
    </row>
    <row r="46" spans="1:27" ht="26.25" x14ac:dyDescent="0.4">
      <c r="B46" s="242" t="s">
        <v>292</v>
      </c>
      <c r="C46" s="242" t="s">
        <v>388</v>
      </c>
      <c r="D46" s="139" t="s">
        <v>55</v>
      </c>
    </row>
    <row r="47" spans="1:27" ht="30" x14ac:dyDescent="0.4">
      <c r="B47" s="138" t="s">
        <v>460</v>
      </c>
      <c r="C47" s="138" t="s">
        <v>461</v>
      </c>
      <c r="D47" s="352" t="s">
        <v>413</v>
      </c>
    </row>
    <row r="48" spans="1:27" ht="26.25" x14ac:dyDescent="0.4">
      <c r="B48" s="242" t="s">
        <v>548</v>
      </c>
      <c r="C48" s="242" t="s">
        <v>166</v>
      </c>
      <c r="D48" s="238" t="s">
        <v>148</v>
      </c>
    </row>
    <row r="49" spans="2:4" ht="26.25" x14ac:dyDescent="0.4">
      <c r="B49" s="242" t="s">
        <v>272</v>
      </c>
      <c r="C49" s="242" t="s">
        <v>549</v>
      </c>
      <c r="D49" s="238" t="s">
        <v>148</v>
      </c>
    </row>
    <row r="50" spans="2:4" ht="26.25" x14ac:dyDescent="0.4">
      <c r="B50" s="242" t="s">
        <v>541</v>
      </c>
      <c r="C50" s="242" t="s">
        <v>542</v>
      </c>
      <c r="D50" s="238" t="s">
        <v>148</v>
      </c>
    </row>
    <row r="51" spans="2:4" ht="26.25" x14ac:dyDescent="0.4">
      <c r="B51" s="242" t="s">
        <v>543</v>
      </c>
      <c r="C51" s="242" t="s">
        <v>544</v>
      </c>
      <c r="D51" s="238" t="s">
        <v>148</v>
      </c>
    </row>
    <row r="52" spans="2:4" ht="26.25" x14ac:dyDescent="0.4">
      <c r="B52" s="242" t="s">
        <v>545</v>
      </c>
      <c r="C52" s="242" t="s">
        <v>304</v>
      </c>
      <c r="D52" s="238" t="s">
        <v>148</v>
      </c>
    </row>
    <row r="53" spans="2:4" ht="26.25" x14ac:dyDescent="0.4">
      <c r="B53" s="138" t="s">
        <v>546</v>
      </c>
      <c r="C53" s="138" t="s">
        <v>547</v>
      </c>
      <c r="D53" s="238" t="s">
        <v>148</v>
      </c>
    </row>
    <row r="54" spans="2:4" ht="26.25" x14ac:dyDescent="0.4">
      <c r="B54" s="138" t="s">
        <v>608</v>
      </c>
      <c r="C54" s="138" t="s">
        <v>609</v>
      </c>
      <c r="D54" s="238" t="s">
        <v>148</v>
      </c>
    </row>
    <row r="55" spans="2:4" ht="26.25" x14ac:dyDescent="0.4">
      <c r="B55" s="138" t="s">
        <v>616</v>
      </c>
      <c r="C55" s="138" t="s">
        <v>617</v>
      </c>
      <c r="D55" s="238" t="s">
        <v>148</v>
      </c>
    </row>
    <row r="56" spans="2:4" ht="26.25" x14ac:dyDescent="0.4">
      <c r="B56" s="138" t="s">
        <v>618</v>
      </c>
      <c r="C56" s="138" t="s">
        <v>619</v>
      </c>
      <c r="D56" s="466" t="s">
        <v>47</v>
      </c>
    </row>
    <row r="57" spans="2:4" ht="26.25" x14ac:dyDescent="0.4">
      <c r="B57" s="242" t="s">
        <v>78</v>
      </c>
      <c r="C57" s="242" t="s">
        <v>492</v>
      </c>
      <c r="D57" s="276" t="s">
        <v>493</v>
      </c>
    </row>
  </sheetData>
  <mergeCells count="29">
    <mergeCell ref="Y5:Y7"/>
    <mergeCell ref="AA5:AA7"/>
    <mergeCell ref="H6:H7"/>
    <mergeCell ref="I6:I7"/>
    <mergeCell ref="V6:V7"/>
    <mergeCell ref="W6:W7"/>
    <mergeCell ref="W5:X5"/>
    <mergeCell ref="R5:V5"/>
    <mergeCell ref="X6:X7"/>
    <mergeCell ref="R6:R7"/>
    <mergeCell ref="S6:S7"/>
    <mergeCell ref="T6:T7"/>
    <mergeCell ref="U6:U7"/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J6:J7"/>
    <mergeCell ref="K6:K7"/>
    <mergeCell ref="L6:L7"/>
    <mergeCell ref="M6:M7"/>
    <mergeCell ref="E6:E7"/>
    <mergeCell ref="F6:F7"/>
    <mergeCell ref="G6:G7"/>
  </mergeCells>
  <pageMargins left="0.31496062992125984" right="0.31496062992125984" top="0.39370078740157483" bottom="0.39370078740157483" header="0.31496062992125984" footer="0.31496062992125984"/>
  <pageSetup paperSize="9" scale="49" orientation="landscape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60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" sqref="I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4" width="20.140625" style="2" customWidth="1"/>
    <col min="5" max="6" width="8.7109375" customWidth="1"/>
    <col min="7" max="7" width="9.7109375" customWidth="1"/>
    <col min="8" max="8" width="8.85546875" customWidth="1"/>
    <col min="9" max="9" width="8.7109375" customWidth="1"/>
    <col min="10" max="11" width="8.7109375" hidden="1" customWidth="1"/>
    <col min="12" max="12" width="7.7109375" customWidth="1"/>
    <col min="13" max="14" width="8.7109375" customWidth="1"/>
    <col min="15" max="15" width="9.14062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</row>
    <row r="2" spans="1:27" ht="13.5" customHeight="1" x14ac:dyDescent="0.25"/>
    <row r="3" spans="1:27" ht="33.75" x14ac:dyDescent="0.5">
      <c r="A3" s="31" t="s">
        <v>0</v>
      </c>
      <c r="D3" s="47" t="s">
        <v>67</v>
      </c>
      <c r="E3" s="639" t="s">
        <v>346</v>
      </c>
      <c r="F3" s="639"/>
      <c r="G3" s="639"/>
      <c r="H3" s="639"/>
      <c r="I3" s="262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252" t="s">
        <v>373</v>
      </c>
      <c r="C8" s="252" t="s">
        <v>374</v>
      </c>
      <c r="D8" s="475" t="s">
        <v>55</v>
      </c>
      <c r="E8" s="148">
        <v>5.4</v>
      </c>
      <c r="F8" s="149">
        <v>5.0999999999999996</v>
      </c>
      <c r="G8" s="150">
        <v>5.0999999999999996</v>
      </c>
      <c r="H8" s="151">
        <v>16</v>
      </c>
      <c r="I8" s="148">
        <v>13.79</v>
      </c>
      <c r="J8" s="383"/>
      <c r="K8" s="391">
        <v>13.79</v>
      </c>
      <c r="L8" s="152">
        <v>12</v>
      </c>
      <c r="M8" s="153">
        <v>3.6</v>
      </c>
      <c r="N8" s="149">
        <v>3.7</v>
      </c>
      <c r="O8" s="149">
        <v>3.6</v>
      </c>
      <c r="P8" s="150">
        <v>3.7</v>
      </c>
      <c r="Q8" s="151">
        <v>10</v>
      </c>
      <c r="R8" s="148">
        <v>5</v>
      </c>
      <c r="S8" s="149">
        <v>5</v>
      </c>
      <c r="T8" s="149">
        <v>4</v>
      </c>
      <c r="U8" s="150">
        <v>5</v>
      </c>
      <c r="V8" s="152">
        <v>10</v>
      </c>
      <c r="W8" s="153">
        <v>52.67</v>
      </c>
      <c r="X8" s="151">
        <v>11</v>
      </c>
      <c r="Y8" s="128">
        <f t="shared" ref="Y8:Y14" si="0">H8+L8+Q8+V8+X8</f>
        <v>59</v>
      </c>
      <c r="Z8" s="178">
        <v>15</v>
      </c>
      <c r="AA8" s="179"/>
    </row>
    <row r="9" spans="1:27" s="136" customFormat="1" ht="30" customHeight="1" x14ac:dyDescent="0.4">
      <c r="A9" s="147">
        <v>2</v>
      </c>
      <c r="B9" s="252" t="s">
        <v>704</v>
      </c>
      <c r="C9" s="252" t="s">
        <v>576</v>
      </c>
      <c r="D9" s="475" t="s">
        <v>55</v>
      </c>
      <c r="E9" s="148">
        <v>4.5999999999999996</v>
      </c>
      <c r="F9" s="149">
        <v>4.2</v>
      </c>
      <c r="G9" s="150">
        <v>4.2</v>
      </c>
      <c r="H9" s="151">
        <v>1</v>
      </c>
      <c r="I9" s="148">
        <v>12.53</v>
      </c>
      <c r="J9" s="383"/>
      <c r="K9" s="391">
        <v>12.5</v>
      </c>
      <c r="L9" s="152">
        <v>4</v>
      </c>
      <c r="M9" s="153">
        <v>2.6</v>
      </c>
      <c r="N9" s="149">
        <v>3.62</v>
      </c>
      <c r="O9" s="149">
        <v>3.6</v>
      </c>
      <c r="P9" s="150">
        <v>3.62</v>
      </c>
      <c r="Q9" s="151">
        <v>13</v>
      </c>
      <c r="R9" s="148">
        <v>4</v>
      </c>
      <c r="S9" s="149">
        <v>3.5</v>
      </c>
      <c r="T9" s="149">
        <v>4</v>
      </c>
      <c r="U9" s="150">
        <v>4</v>
      </c>
      <c r="V9" s="152">
        <v>19</v>
      </c>
      <c r="W9" s="153">
        <v>49.082000000000001</v>
      </c>
      <c r="X9" s="151">
        <v>2</v>
      </c>
      <c r="Y9" s="128">
        <f t="shared" si="0"/>
        <v>39</v>
      </c>
      <c r="Z9" s="160">
        <v>4</v>
      </c>
      <c r="AA9" s="161">
        <v>3</v>
      </c>
    </row>
    <row r="10" spans="1:27" s="136" customFormat="1" ht="30" customHeight="1" x14ac:dyDescent="0.4">
      <c r="A10" s="147">
        <v>3</v>
      </c>
      <c r="B10" s="252" t="s">
        <v>380</v>
      </c>
      <c r="C10" s="252" t="s">
        <v>381</v>
      </c>
      <c r="D10" s="475" t="s">
        <v>55</v>
      </c>
      <c r="E10" s="162">
        <v>4.5</v>
      </c>
      <c r="F10" s="163">
        <v>4.5</v>
      </c>
      <c r="G10" s="164">
        <v>4.5</v>
      </c>
      <c r="H10" s="165">
        <v>2</v>
      </c>
      <c r="I10" s="162">
        <v>11.33</v>
      </c>
      <c r="J10" s="385"/>
      <c r="K10" s="392">
        <v>11.3</v>
      </c>
      <c r="L10" s="166">
        <v>1</v>
      </c>
      <c r="M10" s="167">
        <v>4.43</v>
      </c>
      <c r="N10" s="163">
        <v>4.91</v>
      </c>
      <c r="O10" s="163">
        <v>4.9800000000000004</v>
      </c>
      <c r="P10" s="164">
        <v>4.9800000000000004</v>
      </c>
      <c r="Q10" s="165">
        <v>2</v>
      </c>
      <c r="R10" s="162">
        <v>8</v>
      </c>
      <c r="S10" s="163">
        <v>8</v>
      </c>
      <c r="T10" s="163">
        <v>8</v>
      </c>
      <c r="U10" s="164">
        <v>8</v>
      </c>
      <c r="V10" s="166">
        <v>1</v>
      </c>
      <c r="W10" s="167">
        <v>46.6</v>
      </c>
      <c r="X10" s="165">
        <v>1</v>
      </c>
      <c r="Y10" s="177">
        <f t="shared" si="0"/>
        <v>7</v>
      </c>
      <c r="Z10" s="543">
        <v>1</v>
      </c>
      <c r="AA10" s="544">
        <v>7</v>
      </c>
    </row>
    <row r="11" spans="1:27" s="136" customFormat="1" ht="30" customHeight="1" x14ac:dyDescent="0.4">
      <c r="A11" s="147">
        <v>4</v>
      </c>
      <c r="B11" s="252" t="s">
        <v>377</v>
      </c>
      <c r="C11" s="252" t="s">
        <v>705</v>
      </c>
      <c r="D11" s="475" t="s">
        <v>55</v>
      </c>
      <c r="E11" s="148">
        <v>5</v>
      </c>
      <c r="F11" s="456">
        <v>4.7</v>
      </c>
      <c r="G11" s="150">
        <v>4.7</v>
      </c>
      <c r="H11" s="151">
        <v>4</v>
      </c>
      <c r="I11" s="148">
        <v>14.12</v>
      </c>
      <c r="J11" s="383"/>
      <c r="K11" s="391">
        <v>14.1</v>
      </c>
      <c r="L11" s="152">
        <v>14</v>
      </c>
      <c r="M11" s="153">
        <v>3.5</v>
      </c>
      <c r="N11" s="149">
        <v>3.9</v>
      </c>
      <c r="O11" s="149">
        <v>4.3</v>
      </c>
      <c r="P11" s="150">
        <v>4.3</v>
      </c>
      <c r="Q11" s="151">
        <v>4</v>
      </c>
      <c r="R11" s="148">
        <v>6</v>
      </c>
      <c r="S11" s="149">
        <v>6</v>
      </c>
      <c r="T11" s="149">
        <v>5</v>
      </c>
      <c r="U11" s="150">
        <v>6</v>
      </c>
      <c r="V11" s="152">
        <v>2</v>
      </c>
      <c r="W11" s="153">
        <v>51</v>
      </c>
      <c r="X11" s="151">
        <v>4</v>
      </c>
      <c r="Y11" s="128">
        <f t="shared" si="0"/>
        <v>28</v>
      </c>
      <c r="Z11" s="558">
        <v>2</v>
      </c>
      <c r="AA11" s="559">
        <v>5</v>
      </c>
    </row>
    <row r="12" spans="1:27" s="136" customFormat="1" ht="30" customHeight="1" x14ac:dyDescent="0.4">
      <c r="A12" s="147">
        <v>5</v>
      </c>
      <c r="B12" s="252" t="s">
        <v>706</v>
      </c>
      <c r="C12" s="252" t="s">
        <v>151</v>
      </c>
      <c r="D12" s="475" t="s">
        <v>55</v>
      </c>
      <c r="E12" s="148">
        <v>4.8</v>
      </c>
      <c r="F12" s="149">
        <v>4.7</v>
      </c>
      <c r="G12" s="150">
        <v>4.7</v>
      </c>
      <c r="H12" s="151">
        <v>3</v>
      </c>
      <c r="I12" s="148">
        <v>12.88</v>
      </c>
      <c r="J12" s="383"/>
      <c r="K12" s="391">
        <v>12.9</v>
      </c>
      <c r="L12" s="152">
        <v>6</v>
      </c>
      <c r="M12" s="153">
        <v>3.64</v>
      </c>
      <c r="N12" s="149">
        <v>4.3</v>
      </c>
      <c r="O12" s="149">
        <v>4.12</v>
      </c>
      <c r="P12" s="150">
        <v>4.3</v>
      </c>
      <c r="Q12" s="151">
        <v>4</v>
      </c>
      <c r="R12" s="148">
        <v>3.5</v>
      </c>
      <c r="S12" s="149">
        <v>3.5</v>
      </c>
      <c r="T12" s="149">
        <v>4</v>
      </c>
      <c r="U12" s="150">
        <v>4</v>
      </c>
      <c r="V12" s="152">
        <v>19</v>
      </c>
      <c r="W12" s="153">
        <v>52.07</v>
      </c>
      <c r="X12" s="151">
        <v>9</v>
      </c>
      <c r="Y12" s="128">
        <f t="shared" si="0"/>
        <v>41</v>
      </c>
      <c r="Z12" s="160">
        <v>5</v>
      </c>
      <c r="AA12" s="560">
        <v>2</v>
      </c>
    </row>
    <row r="13" spans="1:27" s="136" customFormat="1" ht="30" customHeight="1" x14ac:dyDescent="0.4">
      <c r="A13" s="147">
        <v>6</v>
      </c>
      <c r="B13" s="254" t="s">
        <v>663</v>
      </c>
      <c r="C13" s="254" t="s">
        <v>664</v>
      </c>
      <c r="D13" s="253" t="s">
        <v>64</v>
      </c>
      <c r="E13" s="162">
        <v>5.2</v>
      </c>
      <c r="F13" s="163">
        <v>5</v>
      </c>
      <c r="G13" s="164">
        <v>5</v>
      </c>
      <c r="H13" s="165">
        <v>12</v>
      </c>
      <c r="I13" s="162">
        <v>12.52</v>
      </c>
      <c r="J13" s="385"/>
      <c r="K13" s="392">
        <v>12.5</v>
      </c>
      <c r="L13" s="166">
        <v>3</v>
      </c>
      <c r="M13" s="167" t="s">
        <v>880</v>
      </c>
      <c r="N13" s="163">
        <v>3.4</v>
      </c>
      <c r="O13" s="163" t="s">
        <v>880</v>
      </c>
      <c r="P13" s="164">
        <v>3.4</v>
      </c>
      <c r="Q13" s="165">
        <v>16</v>
      </c>
      <c r="R13" s="162">
        <v>3.5</v>
      </c>
      <c r="S13" s="163">
        <v>3</v>
      </c>
      <c r="T13" s="163">
        <v>4</v>
      </c>
      <c r="U13" s="164">
        <v>4</v>
      </c>
      <c r="V13" s="166">
        <v>19</v>
      </c>
      <c r="W13" s="167">
        <v>51.84</v>
      </c>
      <c r="X13" s="165">
        <v>8</v>
      </c>
      <c r="Y13" s="133">
        <f t="shared" si="0"/>
        <v>58</v>
      </c>
      <c r="Z13" s="160">
        <v>14</v>
      </c>
      <c r="AA13" s="161"/>
    </row>
    <row r="14" spans="1:27" s="136" customFormat="1" ht="30" customHeight="1" x14ac:dyDescent="0.4">
      <c r="A14" s="147">
        <v>7</v>
      </c>
      <c r="B14" s="254" t="s">
        <v>665</v>
      </c>
      <c r="C14" s="254" t="s">
        <v>175</v>
      </c>
      <c r="D14" s="253" t="s">
        <v>64</v>
      </c>
      <c r="E14" s="285">
        <v>5.8</v>
      </c>
      <c r="F14" s="286">
        <v>5.5</v>
      </c>
      <c r="G14" s="287">
        <v>5.5</v>
      </c>
      <c r="H14" s="288">
        <v>20</v>
      </c>
      <c r="I14" s="285">
        <v>14.15</v>
      </c>
      <c r="J14" s="387"/>
      <c r="K14" s="393">
        <v>14.2</v>
      </c>
      <c r="L14" s="290">
        <v>15</v>
      </c>
      <c r="M14" s="291">
        <v>3.15</v>
      </c>
      <c r="N14" s="286">
        <v>3.22</v>
      </c>
      <c r="O14" s="286" t="s">
        <v>880</v>
      </c>
      <c r="P14" s="287">
        <v>3.22</v>
      </c>
      <c r="Q14" s="288">
        <v>21</v>
      </c>
      <c r="R14" s="285">
        <v>4</v>
      </c>
      <c r="S14" s="286">
        <v>4</v>
      </c>
      <c r="T14" s="286">
        <v>4.5</v>
      </c>
      <c r="U14" s="287">
        <v>4.5</v>
      </c>
      <c r="V14" s="290">
        <v>15</v>
      </c>
      <c r="W14" s="291">
        <v>50</v>
      </c>
      <c r="X14" s="288">
        <v>3</v>
      </c>
      <c r="Y14" s="128">
        <f t="shared" si="0"/>
        <v>74</v>
      </c>
      <c r="Z14" s="160">
        <v>17</v>
      </c>
      <c r="AA14" s="161"/>
    </row>
    <row r="15" spans="1:27" s="136" customFormat="1" ht="30" customHeight="1" x14ac:dyDescent="0.4">
      <c r="A15" s="147">
        <v>8</v>
      </c>
      <c r="B15" s="254" t="s">
        <v>666</v>
      </c>
      <c r="C15" s="254" t="s">
        <v>533</v>
      </c>
      <c r="D15" s="253" t="s">
        <v>64</v>
      </c>
      <c r="E15" s="285">
        <v>4.9000000000000004</v>
      </c>
      <c r="F15" s="286">
        <v>5</v>
      </c>
      <c r="G15" s="287">
        <v>4.9000000000000004</v>
      </c>
      <c r="H15" s="288">
        <v>10</v>
      </c>
      <c r="I15" s="285">
        <v>13.58</v>
      </c>
      <c r="J15" s="387"/>
      <c r="K15" s="393">
        <v>13.6</v>
      </c>
      <c r="L15" s="290">
        <v>10</v>
      </c>
      <c r="M15" s="291">
        <v>3.48</v>
      </c>
      <c r="N15" s="286">
        <v>3.71</v>
      </c>
      <c r="O15" s="286">
        <v>3.68</v>
      </c>
      <c r="P15" s="287">
        <v>3.71</v>
      </c>
      <c r="Q15" s="288">
        <v>9</v>
      </c>
      <c r="R15" s="285">
        <v>5</v>
      </c>
      <c r="S15" s="286">
        <v>4</v>
      </c>
      <c r="T15" s="286">
        <v>3</v>
      </c>
      <c r="U15" s="287">
        <v>5</v>
      </c>
      <c r="V15" s="290">
        <v>10</v>
      </c>
      <c r="W15" s="291">
        <v>55.1</v>
      </c>
      <c r="X15" s="288">
        <v>14</v>
      </c>
      <c r="Y15" s="128">
        <f t="shared" ref="Y15:Y16" si="1">H15+L15+Q15+V15+X15</f>
        <v>53</v>
      </c>
      <c r="Z15" s="160">
        <v>12</v>
      </c>
      <c r="AA15" s="161"/>
    </row>
    <row r="16" spans="1:27" s="136" customFormat="1" ht="30" customHeight="1" x14ac:dyDescent="0.4">
      <c r="A16" s="147">
        <v>9</v>
      </c>
      <c r="B16" s="109" t="s">
        <v>797</v>
      </c>
      <c r="C16" s="109" t="s">
        <v>62</v>
      </c>
      <c r="D16" s="127" t="s">
        <v>112</v>
      </c>
      <c r="E16" s="154">
        <v>4.9000000000000004</v>
      </c>
      <c r="F16" s="155">
        <v>4.8</v>
      </c>
      <c r="G16" s="156">
        <v>4.8</v>
      </c>
      <c r="H16" s="157">
        <v>5</v>
      </c>
      <c r="I16" s="154">
        <v>11.83</v>
      </c>
      <c r="J16" s="388"/>
      <c r="K16" s="394">
        <v>11.8</v>
      </c>
      <c r="L16" s="158">
        <v>2</v>
      </c>
      <c r="M16" s="159">
        <v>3.6</v>
      </c>
      <c r="N16" s="155">
        <v>3.78</v>
      </c>
      <c r="O16" s="155">
        <v>3.8</v>
      </c>
      <c r="P16" s="156">
        <v>3.8</v>
      </c>
      <c r="Q16" s="157">
        <v>7</v>
      </c>
      <c r="R16" s="154">
        <v>4.5</v>
      </c>
      <c r="S16" s="155">
        <v>4.5</v>
      </c>
      <c r="T16" s="155">
        <v>4.5</v>
      </c>
      <c r="U16" s="156">
        <v>4.5</v>
      </c>
      <c r="V16" s="158">
        <v>15</v>
      </c>
      <c r="W16" s="159">
        <v>51</v>
      </c>
      <c r="X16" s="157">
        <v>4</v>
      </c>
      <c r="Y16" s="361">
        <f t="shared" si="1"/>
        <v>33</v>
      </c>
      <c r="Z16" s="567">
        <v>3</v>
      </c>
      <c r="AA16" s="568">
        <v>4</v>
      </c>
    </row>
    <row r="17" spans="1:27" s="136" customFormat="1" ht="30" customHeight="1" thickBot="1" x14ac:dyDescent="0.45">
      <c r="A17" s="147">
        <v>10</v>
      </c>
      <c r="B17" s="137" t="s">
        <v>286</v>
      </c>
      <c r="C17" s="137" t="s">
        <v>480</v>
      </c>
      <c r="D17" s="479" t="s">
        <v>112</v>
      </c>
      <c r="E17" s="320">
        <v>5.2</v>
      </c>
      <c r="F17" s="321">
        <v>4.8</v>
      </c>
      <c r="G17" s="322">
        <v>4.8</v>
      </c>
      <c r="H17" s="323">
        <v>9</v>
      </c>
      <c r="I17" s="320">
        <v>13.02</v>
      </c>
      <c r="J17" s="390"/>
      <c r="K17" s="489">
        <v>13</v>
      </c>
      <c r="L17" s="325">
        <v>7</v>
      </c>
      <c r="M17" s="326">
        <v>3.4</v>
      </c>
      <c r="N17" s="321">
        <v>3.75</v>
      </c>
      <c r="O17" s="321">
        <v>3.5</v>
      </c>
      <c r="P17" s="322">
        <v>3.75</v>
      </c>
      <c r="Q17" s="323">
        <v>8</v>
      </c>
      <c r="R17" s="320">
        <v>3.5</v>
      </c>
      <c r="S17" s="321">
        <v>4</v>
      </c>
      <c r="T17" s="321">
        <v>5</v>
      </c>
      <c r="U17" s="322">
        <v>5</v>
      </c>
      <c r="V17" s="325">
        <v>10</v>
      </c>
      <c r="W17" s="457">
        <v>55.5</v>
      </c>
      <c r="X17" s="323">
        <v>17</v>
      </c>
      <c r="Y17" s="180">
        <f t="shared" ref="Y17" si="2">H17+L17+Q17+V17+X17</f>
        <v>51</v>
      </c>
      <c r="Z17" s="181">
        <v>11</v>
      </c>
      <c r="AA17" s="182"/>
    </row>
    <row r="18" spans="1:27" s="136" customFormat="1" ht="30" customHeight="1" x14ac:dyDescent="0.4">
      <c r="A18" s="147">
        <v>11</v>
      </c>
      <c r="B18" s="109" t="s">
        <v>433</v>
      </c>
      <c r="C18" s="109" t="s">
        <v>106</v>
      </c>
      <c r="D18" s="127" t="s">
        <v>112</v>
      </c>
      <c r="E18" s="162">
        <v>4.9000000000000004</v>
      </c>
      <c r="F18" s="163">
        <v>4.8</v>
      </c>
      <c r="G18" s="164">
        <v>4.8</v>
      </c>
      <c r="H18" s="165">
        <v>5</v>
      </c>
      <c r="I18" s="162">
        <v>13.18</v>
      </c>
      <c r="J18" s="385"/>
      <c r="K18" s="396">
        <v>13.18</v>
      </c>
      <c r="L18" s="166">
        <v>8</v>
      </c>
      <c r="M18" s="167" t="s">
        <v>880</v>
      </c>
      <c r="N18" s="163">
        <v>3.1</v>
      </c>
      <c r="O18" s="163">
        <v>3.24</v>
      </c>
      <c r="P18" s="164">
        <v>3.24</v>
      </c>
      <c r="Q18" s="165">
        <v>20</v>
      </c>
      <c r="R18" s="162">
        <v>4.5</v>
      </c>
      <c r="S18" s="163">
        <v>5.5</v>
      </c>
      <c r="T18" s="282">
        <v>6</v>
      </c>
      <c r="U18" s="164">
        <v>6</v>
      </c>
      <c r="V18" s="166">
        <v>2</v>
      </c>
      <c r="W18" s="167">
        <v>53.2</v>
      </c>
      <c r="X18" s="165">
        <v>12</v>
      </c>
      <c r="Y18" s="177">
        <f t="shared" ref="Y18:Y23" si="3">H18+L18+Q18+V18+X18</f>
        <v>47</v>
      </c>
      <c r="Z18" s="178">
        <v>9</v>
      </c>
      <c r="AA18" s="179"/>
    </row>
    <row r="19" spans="1:27" s="136" customFormat="1" ht="30" customHeight="1" x14ac:dyDescent="0.4">
      <c r="A19" s="147">
        <v>12</v>
      </c>
      <c r="B19" s="110" t="s">
        <v>799</v>
      </c>
      <c r="C19" s="110" t="s">
        <v>63</v>
      </c>
      <c r="D19" s="134" t="s">
        <v>112</v>
      </c>
      <c r="E19" s="148">
        <v>5.6</v>
      </c>
      <c r="F19" s="149">
        <v>5.4</v>
      </c>
      <c r="G19" s="150">
        <v>5.4</v>
      </c>
      <c r="H19" s="151">
        <v>21</v>
      </c>
      <c r="I19" s="148">
        <v>15.51</v>
      </c>
      <c r="J19" s="383"/>
      <c r="K19" s="395">
        <v>15.51</v>
      </c>
      <c r="L19" s="152">
        <v>21</v>
      </c>
      <c r="M19" s="153">
        <v>2.6</v>
      </c>
      <c r="N19" s="149">
        <v>2.6</v>
      </c>
      <c r="O19" s="149">
        <v>2.75</v>
      </c>
      <c r="P19" s="150">
        <v>2.75</v>
      </c>
      <c r="Q19" s="151">
        <v>22</v>
      </c>
      <c r="R19" s="148">
        <v>4</v>
      </c>
      <c r="S19" s="149">
        <v>5</v>
      </c>
      <c r="T19" s="281">
        <v>5</v>
      </c>
      <c r="U19" s="150">
        <v>5</v>
      </c>
      <c r="V19" s="152">
        <v>10</v>
      </c>
      <c r="W19" s="153">
        <v>56.9</v>
      </c>
      <c r="X19" s="151">
        <v>18</v>
      </c>
      <c r="Y19" s="128">
        <f t="shared" si="3"/>
        <v>92</v>
      </c>
      <c r="Z19" s="160">
        <v>21</v>
      </c>
      <c r="AA19" s="161"/>
    </row>
    <row r="20" spans="1:27" s="136" customFormat="1" ht="30" customHeight="1" x14ac:dyDescent="0.4">
      <c r="A20" s="147">
        <v>13</v>
      </c>
      <c r="B20" s="110" t="s">
        <v>800</v>
      </c>
      <c r="C20" s="110" t="s">
        <v>158</v>
      </c>
      <c r="D20" s="134" t="s">
        <v>112</v>
      </c>
      <c r="E20" s="148">
        <v>5.3</v>
      </c>
      <c r="F20" s="149">
        <v>5</v>
      </c>
      <c r="G20" s="150">
        <v>5</v>
      </c>
      <c r="H20" s="151">
        <v>13</v>
      </c>
      <c r="I20" s="148">
        <v>15.15</v>
      </c>
      <c r="J20" s="383"/>
      <c r="K20" s="395">
        <v>15.15</v>
      </c>
      <c r="L20" s="152">
        <v>20</v>
      </c>
      <c r="M20" s="153" t="s">
        <v>880</v>
      </c>
      <c r="N20" s="149">
        <v>2.9</v>
      </c>
      <c r="O20" s="149">
        <v>3.4</v>
      </c>
      <c r="P20" s="150">
        <v>3.4</v>
      </c>
      <c r="Q20" s="151">
        <v>16</v>
      </c>
      <c r="R20" s="148">
        <v>5</v>
      </c>
      <c r="S20" s="163">
        <v>2.5</v>
      </c>
      <c r="T20" s="281">
        <v>5.5</v>
      </c>
      <c r="U20" s="150">
        <v>5.5</v>
      </c>
      <c r="V20" s="152">
        <v>5</v>
      </c>
      <c r="W20" s="153">
        <v>60.22</v>
      </c>
      <c r="X20" s="151">
        <v>21</v>
      </c>
      <c r="Y20" s="128">
        <f t="shared" si="3"/>
        <v>75</v>
      </c>
      <c r="Z20" s="160">
        <v>18</v>
      </c>
      <c r="AA20" s="161"/>
    </row>
    <row r="21" spans="1:27" s="136" customFormat="1" ht="30" customHeight="1" x14ac:dyDescent="0.4">
      <c r="A21" s="147">
        <v>14</v>
      </c>
      <c r="B21" s="110" t="s">
        <v>801</v>
      </c>
      <c r="C21" s="110" t="s">
        <v>802</v>
      </c>
      <c r="D21" s="134" t="s">
        <v>112</v>
      </c>
      <c r="E21" s="148">
        <v>5.7</v>
      </c>
      <c r="F21" s="149">
        <v>5.6</v>
      </c>
      <c r="G21" s="150">
        <v>5.6</v>
      </c>
      <c r="H21" s="151">
        <v>22</v>
      </c>
      <c r="I21" s="148">
        <v>16.2</v>
      </c>
      <c r="J21" s="383"/>
      <c r="K21" s="395">
        <v>16.2</v>
      </c>
      <c r="L21" s="152">
        <v>22</v>
      </c>
      <c r="M21" s="153">
        <v>2.85</v>
      </c>
      <c r="N21" s="149">
        <v>3.35</v>
      </c>
      <c r="O21" s="149">
        <v>3.38</v>
      </c>
      <c r="P21" s="150">
        <v>3.38</v>
      </c>
      <c r="Q21" s="151">
        <v>19</v>
      </c>
      <c r="R21" s="148">
        <v>4.5</v>
      </c>
      <c r="S21" s="149">
        <v>2.5</v>
      </c>
      <c r="T21" s="281">
        <v>4.5</v>
      </c>
      <c r="U21" s="150">
        <v>4.5</v>
      </c>
      <c r="V21" s="152">
        <v>15</v>
      </c>
      <c r="W21" s="153">
        <v>57.79</v>
      </c>
      <c r="X21" s="151">
        <v>19</v>
      </c>
      <c r="Y21" s="128">
        <f t="shared" si="3"/>
        <v>97</v>
      </c>
      <c r="Z21" s="160">
        <v>22</v>
      </c>
      <c r="AA21" s="161"/>
    </row>
    <row r="22" spans="1:27" s="136" customFormat="1" ht="30" customHeight="1" x14ac:dyDescent="0.4">
      <c r="A22" s="147">
        <v>15</v>
      </c>
      <c r="B22" s="110" t="s">
        <v>646</v>
      </c>
      <c r="C22" s="110" t="s">
        <v>158</v>
      </c>
      <c r="D22" s="134" t="s">
        <v>648</v>
      </c>
      <c r="E22" s="148">
        <v>5.0999999999999996</v>
      </c>
      <c r="F22" s="149">
        <v>5</v>
      </c>
      <c r="G22" s="150">
        <v>5</v>
      </c>
      <c r="H22" s="151">
        <v>11</v>
      </c>
      <c r="I22" s="148">
        <v>12.87</v>
      </c>
      <c r="J22" s="383"/>
      <c r="K22" s="395">
        <v>12.87</v>
      </c>
      <c r="L22" s="152">
        <v>5</v>
      </c>
      <c r="M22" s="153" t="s">
        <v>880</v>
      </c>
      <c r="N22" s="149">
        <v>3.68</v>
      </c>
      <c r="O22" s="149">
        <v>3.7</v>
      </c>
      <c r="P22" s="150">
        <v>3.7</v>
      </c>
      <c r="Q22" s="151">
        <v>10</v>
      </c>
      <c r="R22" s="148">
        <v>4</v>
      </c>
      <c r="S22" s="149">
        <v>5</v>
      </c>
      <c r="T22" s="281">
        <v>4.5</v>
      </c>
      <c r="U22" s="150">
        <v>5</v>
      </c>
      <c r="V22" s="152">
        <v>10</v>
      </c>
      <c r="W22" s="153">
        <v>51.71</v>
      </c>
      <c r="X22" s="151">
        <v>7</v>
      </c>
      <c r="Y22" s="128">
        <f t="shared" si="3"/>
        <v>43</v>
      </c>
      <c r="Z22" s="309">
        <v>7</v>
      </c>
      <c r="AA22" s="561">
        <v>1</v>
      </c>
    </row>
    <row r="23" spans="1:27" s="136" customFormat="1" ht="30" customHeight="1" x14ac:dyDescent="0.4">
      <c r="A23" s="147">
        <v>16</v>
      </c>
      <c r="B23" s="254" t="s">
        <v>678</v>
      </c>
      <c r="C23" s="254" t="s">
        <v>679</v>
      </c>
      <c r="D23" s="134" t="s">
        <v>648</v>
      </c>
      <c r="E23" s="148">
        <v>5.4</v>
      </c>
      <c r="F23" s="149">
        <v>5.3</v>
      </c>
      <c r="G23" s="150">
        <v>5.3</v>
      </c>
      <c r="H23" s="151">
        <v>19</v>
      </c>
      <c r="I23" s="148">
        <v>13.67</v>
      </c>
      <c r="J23" s="383"/>
      <c r="K23" s="395">
        <v>13.67</v>
      </c>
      <c r="L23" s="152">
        <v>11</v>
      </c>
      <c r="M23" s="153">
        <v>3</v>
      </c>
      <c r="N23" s="149">
        <v>3.2</v>
      </c>
      <c r="O23" s="149">
        <v>3.38</v>
      </c>
      <c r="P23" s="150">
        <v>3.38</v>
      </c>
      <c r="Q23" s="151">
        <v>18</v>
      </c>
      <c r="R23" s="148">
        <v>4</v>
      </c>
      <c r="S23" s="149">
        <v>3.5</v>
      </c>
      <c r="T23" s="281">
        <v>2.5</v>
      </c>
      <c r="U23" s="150">
        <v>4</v>
      </c>
      <c r="V23" s="152">
        <v>19</v>
      </c>
      <c r="W23" s="153">
        <v>54.61</v>
      </c>
      <c r="X23" s="151">
        <v>13</v>
      </c>
      <c r="Y23" s="128">
        <f t="shared" si="3"/>
        <v>80</v>
      </c>
      <c r="Z23" s="160">
        <v>19</v>
      </c>
      <c r="AA23" s="562"/>
    </row>
    <row r="24" spans="1:27" s="136" customFormat="1" ht="30" customHeight="1" x14ac:dyDescent="0.4">
      <c r="A24" s="147">
        <v>17</v>
      </c>
      <c r="B24" s="252" t="s">
        <v>350</v>
      </c>
      <c r="C24" s="252" t="s">
        <v>351</v>
      </c>
      <c r="D24" s="257" t="s">
        <v>124</v>
      </c>
      <c r="E24" s="162">
        <v>5.6</v>
      </c>
      <c r="F24" s="163">
        <v>5.2</v>
      </c>
      <c r="G24" s="164">
        <v>5.2</v>
      </c>
      <c r="H24" s="165">
        <v>18</v>
      </c>
      <c r="I24" s="162">
        <v>13.82</v>
      </c>
      <c r="J24" s="385"/>
      <c r="K24" s="396">
        <v>13.82</v>
      </c>
      <c r="L24" s="166">
        <v>13</v>
      </c>
      <c r="M24" s="167">
        <v>3.25</v>
      </c>
      <c r="N24" s="163">
        <v>3.6</v>
      </c>
      <c r="O24" s="163" t="s">
        <v>880</v>
      </c>
      <c r="P24" s="164">
        <v>3.6</v>
      </c>
      <c r="Q24" s="165">
        <v>14</v>
      </c>
      <c r="R24" s="162">
        <v>3.5</v>
      </c>
      <c r="S24" s="155">
        <v>4.5</v>
      </c>
      <c r="T24" s="282">
        <v>4</v>
      </c>
      <c r="U24" s="164">
        <v>4.5</v>
      </c>
      <c r="V24" s="166">
        <v>15</v>
      </c>
      <c r="W24" s="167">
        <v>62.01</v>
      </c>
      <c r="X24" s="165">
        <v>22</v>
      </c>
      <c r="Y24" s="177">
        <f t="shared" ref="Y24:Y29" si="4">H24+L24+Q24+V24+X24</f>
        <v>82</v>
      </c>
      <c r="Z24" s="178">
        <v>20</v>
      </c>
      <c r="AA24" s="563"/>
    </row>
    <row r="25" spans="1:27" s="136" customFormat="1" ht="30" customHeight="1" x14ac:dyDescent="0.4">
      <c r="A25" s="147">
        <v>18</v>
      </c>
      <c r="B25" s="110" t="s">
        <v>816</v>
      </c>
      <c r="C25" s="110" t="s">
        <v>484</v>
      </c>
      <c r="D25" s="251" t="s">
        <v>305</v>
      </c>
      <c r="E25" s="148">
        <v>5</v>
      </c>
      <c r="F25" s="149">
        <v>4.8</v>
      </c>
      <c r="G25" s="150">
        <v>4.8</v>
      </c>
      <c r="H25" s="151">
        <v>8</v>
      </c>
      <c r="I25" s="148">
        <v>13.32</v>
      </c>
      <c r="J25" s="383"/>
      <c r="K25" s="395">
        <v>13.32</v>
      </c>
      <c r="L25" s="152">
        <v>9</v>
      </c>
      <c r="M25" s="153">
        <v>3.48</v>
      </c>
      <c r="N25" s="149">
        <v>3.7</v>
      </c>
      <c r="O25" s="149">
        <v>3.55</v>
      </c>
      <c r="P25" s="150">
        <v>3.7</v>
      </c>
      <c r="Q25" s="151">
        <v>10</v>
      </c>
      <c r="R25" s="148">
        <v>5.5</v>
      </c>
      <c r="S25" s="149">
        <v>5.5</v>
      </c>
      <c r="T25" s="281">
        <v>5.5</v>
      </c>
      <c r="U25" s="150">
        <v>5.5</v>
      </c>
      <c r="V25" s="152">
        <v>5</v>
      </c>
      <c r="W25" s="153">
        <v>52.5</v>
      </c>
      <c r="X25" s="151">
        <v>10</v>
      </c>
      <c r="Y25" s="177">
        <f t="shared" si="4"/>
        <v>42</v>
      </c>
      <c r="Z25" s="178">
        <v>6</v>
      </c>
      <c r="AA25" s="563">
        <v>2</v>
      </c>
    </row>
    <row r="26" spans="1:27" s="136" customFormat="1" ht="30" customHeight="1" x14ac:dyDescent="0.4">
      <c r="A26" s="147">
        <v>19</v>
      </c>
      <c r="B26" s="110" t="s">
        <v>817</v>
      </c>
      <c r="C26" s="110" t="s">
        <v>818</v>
      </c>
      <c r="D26" s="251" t="s">
        <v>305</v>
      </c>
      <c r="E26" s="148">
        <v>5.3</v>
      </c>
      <c r="F26" s="149">
        <v>5</v>
      </c>
      <c r="G26" s="150">
        <v>5</v>
      </c>
      <c r="H26" s="151">
        <v>13</v>
      </c>
      <c r="I26" s="148">
        <v>14.27</v>
      </c>
      <c r="J26" s="383"/>
      <c r="K26" s="395">
        <v>14.27</v>
      </c>
      <c r="L26" s="152">
        <v>18</v>
      </c>
      <c r="M26" s="153">
        <v>3.89</v>
      </c>
      <c r="N26" s="149">
        <v>4.55</v>
      </c>
      <c r="O26" s="149" t="s">
        <v>880</v>
      </c>
      <c r="P26" s="150">
        <v>4.55</v>
      </c>
      <c r="Q26" s="151">
        <v>3</v>
      </c>
      <c r="R26" s="148">
        <v>5.5</v>
      </c>
      <c r="S26" s="149">
        <v>4.5</v>
      </c>
      <c r="T26" s="281">
        <v>5.5</v>
      </c>
      <c r="U26" s="150">
        <v>5.5</v>
      </c>
      <c r="V26" s="152">
        <v>5</v>
      </c>
      <c r="W26" s="153">
        <v>55.4</v>
      </c>
      <c r="X26" s="151">
        <v>16</v>
      </c>
      <c r="Y26" s="177">
        <f t="shared" si="4"/>
        <v>55</v>
      </c>
      <c r="Z26" s="178">
        <v>13</v>
      </c>
      <c r="AA26" s="179"/>
    </row>
    <row r="27" spans="1:27" s="136" customFormat="1" ht="30" customHeight="1" thickBot="1" x14ac:dyDescent="0.45">
      <c r="A27" s="147">
        <v>20</v>
      </c>
      <c r="B27" s="137" t="s">
        <v>398</v>
      </c>
      <c r="C27" s="137" t="s">
        <v>819</v>
      </c>
      <c r="D27" s="485" t="s">
        <v>305</v>
      </c>
      <c r="E27" s="169">
        <v>4.9000000000000004</v>
      </c>
      <c r="F27" s="170">
        <v>4.8</v>
      </c>
      <c r="G27" s="171">
        <v>4.8</v>
      </c>
      <c r="H27" s="172">
        <v>5</v>
      </c>
      <c r="I27" s="169">
        <v>14.24</v>
      </c>
      <c r="J27" s="415"/>
      <c r="K27" s="416">
        <v>14.2</v>
      </c>
      <c r="L27" s="173">
        <v>17</v>
      </c>
      <c r="M27" s="174">
        <v>3.71</v>
      </c>
      <c r="N27" s="170">
        <v>4.05</v>
      </c>
      <c r="O27" s="170" t="s">
        <v>880</v>
      </c>
      <c r="P27" s="171">
        <v>4.05</v>
      </c>
      <c r="Q27" s="172">
        <v>6</v>
      </c>
      <c r="R27" s="169">
        <v>5.5</v>
      </c>
      <c r="S27" s="170">
        <v>3</v>
      </c>
      <c r="T27" s="417">
        <v>5.5</v>
      </c>
      <c r="U27" s="171">
        <v>5.5</v>
      </c>
      <c r="V27" s="173">
        <v>5</v>
      </c>
      <c r="W27" s="174">
        <v>55.1</v>
      </c>
      <c r="X27" s="172">
        <v>14</v>
      </c>
      <c r="Y27" s="180">
        <f t="shared" si="4"/>
        <v>47</v>
      </c>
      <c r="Z27" s="181">
        <v>9</v>
      </c>
      <c r="AA27" s="182"/>
    </row>
    <row r="28" spans="1:27" s="136" customFormat="1" ht="30" customHeight="1" x14ac:dyDescent="0.4">
      <c r="A28" s="147">
        <v>21</v>
      </c>
      <c r="B28" s="109" t="s">
        <v>820</v>
      </c>
      <c r="C28" s="109" t="s">
        <v>821</v>
      </c>
      <c r="D28" s="476" t="s">
        <v>305</v>
      </c>
      <c r="E28" s="162">
        <v>5.2</v>
      </c>
      <c r="F28" s="163">
        <v>5.0999999999999996</v>
      </c>
      <c r="G28" s="164">
        <v>5.0999999999999996</v>
      </c>
      <c r="H28" s="165">
        <v>15</v>
      </c>
      <c r="I28" s="162">
        <v>14.68</v>
      </c>
      <c r="J28" s="385"/>
      <c r="K28" s="396">
        <v>14.68</v>
      </c>
      <c r="L28" s="166">
        <v>19</v>
      </c>
      <c r="M28" s="167">
        <v>4.38</v>
      </c>
      <c r="N28" s="163">
        <v>5.18</v>
      </c>
      <c r="O28" s="163">
        <v>4.83</v>
      </c>
      <c r="P28" s="164">
        <v>5.18</v>
      </c>
      <c r="Q28" s="165">
        <v>1</v>
      </c>
      <c r="R28" s="162">
        <v>5</v>
      </c>
      <c r="S28" s="163">
        <v>6</v>
      </c>
      <c r="T28" s="282">
        <v>5.5</v>
      </c>
      <c r="U28" s="164">
        <v>6</v>
      </c>
      <c r="V28" s="166">
        <v>2</v>
      </c>
      <c r="W28" s="167">
        <v>51.3</v>
      </c>
      <c r="X28" s="165">
        <v>6</v>
      </c>
      <c r="Y28" s="177">
        <f t="shared" si="4"/>
        <v>43</v>
      </c>
      <c r="Z28" s="178">
        <v>7</v>
      </c>
      <c r="AA28" s="563">
        <v>1</v>
      </c>
    </row>
    <row r="29" spans="1:27" s="136" customFormat="1" ht="30" customHeight="1" x14ac:dyDescent="0.4">
      <c r="A29" s="147">
        <v>22</v>
      </c>
      <c r="B29" s="110" t="s">
        <v>865</v>
      </c>
      <c r="C29" s="110" t="s">
        <v>866</v>
      </c>
      <c r="D29" s="257" t="s">
        <v>148</v>
      </c>
      <c r="E29" s="148">
        <v>5.3</v>
      </c>
      <c r="F29" s="149">
        <v>5.2</v>
      </c>
      <c r="G29" s="150">
        <v>5.2</v>
      </c>
      <c r="H29" s="151">
        <v>17</v>
      </c>
      <c r="I29" s="148">
        <v>14.2</v>
      </c>
      <c r="J29" s="383"/>
      <c r="K29" s="395">
        <v>14.2</v>
      </c>
      <c r="L29" s="152">
        <v>16</v>
      </c>
      <c r="M29" s="153" t="s">
        <v>880</v>
      </c>
      <c r="N29" s="149">
        <v>3.5</v>
      </c>
      <c r="O29" s="149">
        <v>3.25</v>
      </c>
      <c r="P29" s="150">
        <v>3.5</v>
      </c>
      <c r="Q29" s="151">
        <v>15</v>
      </c>
      <c r="R29" s="148">
        <v>5.5</v>
      </c>
      <c r="S29" s="149">
        <v>4.5</v>
      </c>
      <c r="T29" s="281">
        <v>4.5</v>
      </c>
      <c r="U29" s="150">
        <v>5.5</v>
      </c>
      <c r="V29" s="152">
        <v>5</v>
      </c>
      <c r="W29" s="153">
        <v>59.7</v>
      </c>
      <c r="X29" s="151">
        <v>20</v>
      </c>
      <c r="Y29" s="177">
        <f t="shared" si="4"/>
        <v>73</v>
      </c>
      <c r="Z29" s="178">
        <v>16</v>
      </c>
      <c r="AA29" s="179"/>
    </row>
    <row r="30" spans="1:27" ht="30" customHeight="1" thickBot="1" x14ac:dyDescent="0.45">
      <c r="A30" s="6">
        <v>23</v>
      </c>
      <c r="B30" s="239"/>
      <c r="C30" s="239"/>
      <c r="D30" s="274"/>
      <c r="E30" s="20"/>
      <c r="F30" s="21"/>
      <c r="G30" s="25"/>
      <c r="H30" s="16"/>
      <c r="I30" s="20"/>
      <c r="J30" s="272"/>
      <c r="K30" s="21"/>
      <c r="L30" s="11"/>
      <c r="M30" s="28"/>
      <c r="N30" s="21"/>
      <c r="O30" s="21"/>
      <c r="P30" s="25"/>
      <c r="Q30" s="16"/>
      <c r="R30" s="20"/>
      <c r="S30" s="21"/>
      <c r="T30" s="21"/>
      <c r="U30" s="25"/>
      <c r="V30" s="11"/>
      <c r="W30" s="28"/>
      <c r="X30" s="16"/>
      <c r="Y30" s="576">
        <f t="shared" ref="Y30" si="5">H30+L30+Q30+V30+X30</f>
        <v>0</v>
      </c>
      <c r="Z30" s="181"/>
      <c r="AA30" s="182"/>
    </row>
    <row r="31" spans="1:27" ht="5.25" customHeight="1" x14ac:dyDescent="0.3">
      <c r="A31" s="147"/>
    </row>
    <row r="33" spans="2:4" ht="26.25" x14ac:dyDescent="0.4">
      <c r="B33" s="138" t="s">
        <v>307</v>
      </c>
      <c r="C33" s="138" t="s">
        <v>73</v>
      </c>
      <c r="D33" s="253"/>
    </row>
    <row r="34" spans="2:4" ht="26.25" x14ac:dyDescent="0.4">
      <c r="B34" s="245" t="s">
        <v>371</v>
      </c>
      <c r="C34" s="245" t="s">
        <v>372</v>
      </c>
      <c r="D34" s="139" t="s">
        <v>55</v>
      </c>
    </row>
    <row r="35" spans="2:4" ht="26.25" x14ac:dyDescent="0.4">
      <c r="B35" s="245" t="s">
        <v>373</v>
      </c>
      <c r="C35" s="245" t="s">
        <v>374</v>
      </c>
      <c r="D35" s="139" t="s">
        <v>55</v>
      </c>
    </row>
    <row r="36" spans="2:4" ht="26.25" x14ac:dyDescent="0.4">
      <c r="B36" s="245" t="s">
        <v>375</v>
      </c>
      <c r="C36" s="245" t="s">
        <v>376</v>
      </c>
      <c r="D36" s="139" t="s">
        <v>55</v>
      </c>
    </row>
    <row r="37" spans="2:4" ht="26.25" x14ac:dyDescent="0.4">
      <c r="B37" s="242" t="s">
        <v>378</v>
      </c>
      <c r="C37" s="242" t="s">
        <v>379</v>
      </c>
      <c r="D37" s="240" t="s">
        <v>55</v>
      </c>
    </row>
    <row r="38" spans="2:4" ht="26.25" x14ac:dyDescent="0.4">
      <c r="B38" s="138" t="s">
        <v>407</v>
      </c>
      <c r="C38" s="138" t="s">
        <v>408</v>
      </c>
      <c r="D38" s="246" t="s">
        <v>64</v>
      </c>
    </row>
    <row r="39" spans="2:4" ht="26.25" x14ac:dyDescent="0.4">
      <c r="B39" s="242" t="s">
        <v>467</v>
      </c>
      <c r="C39" s="242" t="s">
        <v>466</v>
      </c>
      <c r="D39" s="246" t="s">
        <v>64</v>
      </c>
    </row>
    <row r="40" spans="2:4" ht="26.25" x14ac:dyDescent="0.4">
      <c r="B40" s="242" t="s">
        <v>350</v>
      </c>
      <c r="C40" s="242" t="s">
        <v>351</v>
      </c>
      <c r="D40" s="241" t="s">
        <v>124</v>
      </c>
    </row>
    <row r="41" spans="2:4" ht="26.25" x14ac:dyDescent="0.4">
      <c r="B41" s="406" t="s">
        <v>212</v>
      </c>
      <c r="C41" s="406" t="s">
        <v>392</v>
      </c>
      <c r="D41" s="244" t="s">
        <v>112</v>
      </c>
    </row>
    <row r="42" spans="2:4" ht="27" thickBot="1" x14ac:dyDescent="0.45">
      <c r="B42" s="239" t="s">
        <v>433</v>
      </c>
      <c r="C42" s="239" t="s">
        <v>106</v>
      </c>
      <c r="D42" s="274" t="s">
        <v>112</v>
      </c>
    </row>
    <row r="43" spans="2:4" ht="26.25" x14ac:dyDescent="0.4">
      <c r="B43" s="245" t="s">
        <v>286</v>
      </c>
      <c r="C43" s="245" t="s">
        <v>480</v>
      </c>
      <c r="D43" s="244" t="s">
        <v>112</v>
      </c>
    </row>
    <row r="44" spans="2:4" ht="26.25" x14ac:dyDescent="0.4">
      <c r="B44" s="245" t="s">
        <v>481</v>
      </c>
      <c r="C44" s="245" t="s">
        <v>482</v>
      </c>
      <c r="D44" s="244" t="s">
        <v>148</v>
      </c>
    </row>
    <row r="45" spans="2:4" ht="26.25" x14ac:dyDescent="0.4">
      <c r="B45" s="245" t="s">
        <v>552</v>
      </c>
      <c r="C45" s="245" t="s">
        <v>553</v>
      </c>
      <c r="D45" s="246" t="s">
        <v>148</v>
      </c>
    </row>
    <row r="46" spans="2:4" ht="26.25" x14ac:dyDescent="0.4">
      <c r="B46" s="242" t="s">
        <v>554</v>
      </c>
      <c r="C46" s="242" t="s">
        <v>428</v>
      </c>
      <c r="D46" s="246" t="s">
        <v>148</v>
      </c>
    </row>
    <row r="47" spans="2:4" ht="26.25" x14ac:dyDescent="0.4">
      <c r="B47" s="242" t="s">
        <v>555</v>
      </c>
      <c r="C47" s="242" t="s">
        <v>487</v>
      </c>
      <c r="D47" s="246" t="s">
        <v>148</v>
      </c>
    </row>
    <row r="48" spans="2:4" ht="26.25" x14ac:dyDescent="0.4">
      <c r="B48" s="242" t="s">
        <v>556</v>
      </c>
      <c r="C48" s="242" t="s">
        <v>557</v>
      </c>
      <c r="D48" s="246" t="s">
        <v>148</v>
      </c>
    </row>
    <row r="49" spans="2:4" ht="26.25" x14ac:dyDescent="0.4">
      <c r="B49" s="242" t="s">
        <v>558</v>
      </c>
      <c r="C49" s="242" t="s">
        <v>559</v>
      </c>
      <c r="D49" s="246" t="s">
        <v>148</v>
      </c>
    </row>
    <row r="50" spans="2:4" ht="26.25" x14ac:dyDescent="0.4">
      <c r="B50" s="242" t="s">
        <v>550</v>
      </c>
      <c r="C50" s="242" t="s">
        <v>158</v>
      </c>
      <c r="D50" s="246" t="s">
        <v>148</v>
      </c>
    </row>
    <row r="51" spans="2:4" ht="26.25" x14ac:dyDescent="0.4">
      <c r="B51" s="242" t="s">
        <v>471</v>
      </c>
      <c r="C51" s="242" t="s">
        <v>551</v>
      </c>
      <c r="D51" s="246" t="s">
        <v>148</v>
      </c>
    </row>
    <row r="52" spans="2:4" ht="26.25" x14ac:dyDescent="0.4">
      <c r="B52" s="245" t="s">
        <v>481</v>
      </c>
      <c r="C52" s="245" t="s">
        <v>482</v>
      </c>
      <c r="D52" s="244" t="s">
        <v>148</v>
      </c>
    </row>
    <row r="53" spans="2:4" ht="26.25" x14ac:dyDescent="0.4">
      <c r="B53" s="245" t="s">
        <v>552</v>
      </c>
      <c r="C53" s="245" t="s">
        <v>553</v>
      </c>
      <c r="D53" s="246" t="s">
        <v>148</v>
      </c>
    </row>
    <row r="54" spans="2:4" ht="26.25" x14ac:dyDescent="0.4">
      <c r="B54" s="242" t="s">
        <v>554</v>
      </c>
      <c r="C54" s="242" t="s">
        <v>428</v>
      </c>
      <c r="D54" s="246" t="s">
        <v>148</v>
      </c>
    </row>
    <row r="55" spans="2:4" ht="26.25" x14ac:dyDescent="0.4">
      <c r="B55" s="242" t="s">
        <v>555</v>
      </c>
      <c r="C55" s="242" t="s">
        <v>487</v>
      </c>
      <c r="D55" s="246" t="s">
        <v>148</v>
      </c>
    </row>
    <row r="56" spans="2:4" ht="26.25" x14ac:dyDescent="0.4">
      <c r="B56" s="242" t="s">
        <v>556</v>
      </c>
      <c r="C56" s="242" t="s">
        <v>557</v>
      </c>
      <c r="D56" s="246" t="s">
        <v>148</v>
      </c>
    </row>
    <row r="57" spans="2:4" ht="26.25" x14ac:dyDescent="0.4">
      <c r="B57" s="242" t="s">
        <v>558</v>
      </c>
      <c r="C57" s="242" t="s">
        <v>559</v>
      </c>
      <c r="D57" s="246" t="s">
        <v>148</v>
      </c>
    </row>
    <row r="58" spans="2:4" ht="26.25" x14ac:dyDescent="0.4">
      <c r="B58" s="242" t="s">
        <v>550</v>
      </c>
      <c r="C58" s="242" t="s">
        <v>158</v>
      </c>
      <c r="D58" s="246" t="s">
        <v>148</v>
      </c>
    </row>
    <row r="59" spans="2:4" ht="26.25" x14ac:dyDescent="0.4">
      <c r="B59" s="242" t="s">
        <v>471</v>
      </c>
      <c r="C59" s="242" t="s">
        <v>551</v>
      </c>
      <c r="D59" s="246" t="s">
        <v>148</v>
      </c>
    </row>
    <row r="60" spans="2:4" ht="26.25" x14ac:dyDescent="0.4">
      <c r="B60" s="242" t="s">
        <v>308</v>
      </c>
      <c r="C60" s="242" t="s">
        <v>93</v>
      </c>
      <c r="D60" s="276" t="s">
        <v>493</v>
      </c>
    </row>
  </sheetData>
  <mergeCells count="29">
    <mergeCell ref="Y5:Y7"/>
    <mergeCell ref="AA5:AA7"/>
    <mergeCell ref="H6:H7"/>
    <mergeCell ref="I6:I7"/>
    <mergeCell ref="V6:V7"/>
    <mergeCell ref="W6:W7"/>
    <mergeCell ref="W5:X5"/>
    <mergeCell ref="R5:V5"/>
    <mergeCell ref="X6:X7"/>
    <mergeCell ref="R6:R7"/>
    <mergeCell ref="S6:S7"/>
    <mergeCell ref="T6:T7"/>
    <mergeCell ref="U6:U7"/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J6:J7"/>
    <mergeCell ref="K6:K7"/>
    <mergeCell ref="L6:L7"/>
    <mergeCell ref="M6:M7"/>
    <mergeCell ref="E6:E7"/>
    <mergeCell ref="F6:F7"/>
    <mergeCell ref="G6:G7"/>
  </mergeCells>
  <pageMargins left="0.31496062992125984" right="0.31496062992125984" top="0.39370078740157483" bottom="0.39370078740157483" header="0.31496062992125984" footer="0.31496062992125984"/>
  <pageSetup paperSize="9" scale="54" orientation="landscape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A59"/>
  <sheetViews>
    <sheetView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3" sqref="M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7.8554687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9" width="9.85546875" customWidth="1"/>
    <col min="10" max="10" width="10" hidden="1" customWidth="1"/>
    <col min="11" max="11" width="10.42578125" style="49" hidden="1" customWidth="1"/>
    <col min="12" max="12" width="7.7109375" customWidth="1"/>
    <col min="13" max="14" width="8.7109375" customWidth="1"/>
    <col min="15" max="15" width="8.2851562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customWidth="1"/>
    <col min="27" max="27" width="10.140625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K1" s="381"/>
      <c r="Y1" s="189"/>
    </row>
    <row r="2" spans="1:27" ht="13.5" customHeight="1" x14ac:dyDescent="0.25"/>
    <row r="3" spans="1:27" ht="33.75" x14ac:dyDescent="0.5">
      <c r="A3" s="31" t="s">
        <v>0</v>
      </c>
      <c r="D3" s="30" t="s">
        <v>485</v>
      </c>
      <c r="E3" s="639" t="s">
        <v>250</v>
      </c>
      <c r="F3" s="639"/>
      <c r="G3" s="639"/>
      <c r="H3" s="639"/>
      <c r="I3" s="202"/>
      <c r="J3" s="262"/>
      <c r="K3" s="444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3" t="s">
        <v>5</v>
      </c>
      <c r="F5" s="622"/>
      <c r="G5" s="622"/>
      <c r="H5" s="624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35"/>
      <c r="AA5" s="634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9" t="s">
        <v>6</v>
      </c>
      <c r="F6" s="627" t="s">
        <v>7</v>
      </c>
      <c r="G6" s="627" t="s">
        <v>8</v>
      </c>
      <c r="H6" s="63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37" t="s">
        <v>9</v>
      </c>
      <c r="AA6" s="635"/>
    </row>
    <row r="7" spans="1:27" s="38" customFormat="1" ht="16.5" customHeight="1" thickBot="1" x14ac:dyDescent="0.3">
      <c r="A7" s="621"/>
      <c r="B7" s="39"/>
      <c r="C7" s="40"/>
      <c r="D7" s="41"/>
      <c r="E7" s="630"/>
      <c r="F7" s="628"/>
      <c r="G7" s="628"/>
      <c r="H7" s="63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135"/>
      <c r="AA7" s="636"/>
    </row>
    <row r="8" spans="1:27" s="136" customFormat="1" ht="30" customHeight="1" x14ac:dyDescent="0.4">
      <c r="A8" s="147">
        <v>1</v>
      </c>
      <c r="B8" s="252" t="s">
        <v>309</v>
      </c>
      <c r="C8" s="252" t="s">
        <v>255</v>
      </c>
      <c r="D8" s="259" t="s">
        <v>55</v>
      </c>
      <c r="E8" s="285">
        <v>4.7</v>
      </c>
      <c r="F8" s="286">
        <v>4.5</v>
      </c>
      <c r="G8" s="287">
        <v>4.5</v>
      </c>
      <c r="H8" s="290">
        <v>2</v>
      </c>
      <c r="I8" s="285">
        <v>12.48</v>
      </c>
      <c r="J8" s="289"/>
      <c r="K8" s="287"/>
      <c r="L8" s="290">
        <v>2</v>
      </c>
      <c r="M8" s="589">
        <v>4.1500000000000004</v>
      </c>
      <c r="N8" s="574">
        <v>4.32</v>
      </c>
      <c r="O8" s="574">
        <v>4.37</v>
      </c>
      <c r="P8" s="590">
        <v>4.37</v>
      </c>
      <c r="Q8" s="288">
        <v>9</v>
      </c>
      <c r="R8" s="285">
        <v>5</v>
      </c>
      <c r="S8" s="286">
        <v>5.5</v>
      </c>
      <c r="T8" s="286">
        <v>5.5</v>
      </c>
      <c r="U8" s="287">
        <v>5.5</v>
      </c>
      <c r="V8" s="290">
        <v>2</v>
      </c>
      <c r="W8" s="291">
        <v>48.22</v>
      </c>
      <c r="X8" s="288">
        <v>2</v>
      </c>
      <c r="Y8" s="177">
        <f t="shared" ref="Y8:Y24" si="0">H8+L8+Q8+V8+X8</f>
        <v>17</v>
      </c>
      <c r="Z8" s="569">
        <v>2</v>
      </c>
      <c r="AA8" s="570">
        <v>5</v>
      </c>
    </row>
    <row r="9" spans="1:27" s="136" customFormat="1" ht="30" customHeight="1" x14ac:dyDescent="0.4">
      <c r="A9" s="147">
        <v>2</v>
      </c>
      <c r="B9" s="254" t="s">
        <v>214</v>
      </c>
      <c r="C9" s="254" t="s">
        <v>717</v>
      </c>
      <c r="D9" s="259" t="s">
        <v>55</v>
      </c>
      <c r="E9" s="285">
        <v>5.0999999999999996</v>
      </c>
      <c r="F9" s="286">
        <v>5.3</v>
      </c>
      <c r="G9" s="287">
        <v>5.0999999999999996</v>
      </c>
      <c r="H9" s="290">
        <v>14</v>
      </c>
      <c r="I9" s="285">
        <v>13.49</v>
      </c>
      <c r="J9" s="289"/>
      <c r="K9" s="287"/>
      <c r="L9" s="290">
        <v>10</v>
      </c>
      <c r="M9" s="589">
        <v>4.24</v>
      </c>
      <c r="N9" s="574">
        <v>3.93</v>
      </c>
      <c r="O9" s="574" t="s">
        <v>880</v>
      </c>
      <c r="P9" s="590">
        <v>4.24</v>
      </c>
      <c r="Q9" s="288">
        <v>10</v>
      </c>
      <c r="R9" s="285">
        <v>4</v>
      </c>
      <c r="S9" s="286">
        <v>4</v>
      </c>
      <c r="T9" s="286">
        <v>3.5</v>
      </c>
      <c r="U9" s="287">
        <v>4</v>
      </c>
      <c r="V9" s="290">
        <v>13</v>
      </c>
      <c r="W9" s="291">
        <v>53.4</v>
      </c>
      <c r="X9" s="288">
        <v>9</v>
      </c>
      <c r="Y9" s="128">
        <f t="shared" si="0"/>
        <v>56</v>
      </c>
      <c r="Z9" s="160">
        <v>12</v>
      </c>
      <c r="AA9" s="161"/>
    </row>
    <row r="10" spans="1:27" s="136" customFormat="1" ht="30" customHeight="1" x14ac:dyDescent="0.4">
      <c r="A10" s="147">
        <v>3</v>
      </c>
      <c r="B10" s="254" t="s">
        <v>220</v>
      </c>
      <c r="C10" s="254" t="s">
        <v>370</v>
      </c>
      <c r="D10" s="259" t="s">
        <v>55</v>
      </c>
      <c r="E10" s="285">
        <v>4.7</v>
      </c>
      <c r="F10" s="286">
        <v>4.4000000000000004</v>
      </c>
      <c r="G10" s="287">
        <v>4.4000000000000004</v>
      </c>
      <c r="H10" s="290">
        <v>1</v>
      </c>
      <c r="I10" s="285">
        <v>11.42</v>
      </c>
      <c r="J10" s="289"/>
      <c r="K10" s="287"/>
      <c r="L10" s="290">
        <v>1</v>
      </c>
      <c r="M10" s="589">
        <v>4.72</v>
      </c>
      <c r="N10" s="574">
        <v>4.6399999999999997</v>
      </c>
      <c r="O10" s="574">
        <v>4</v>
      </c>
      <c r="P10" s="590">
        <v>4.72</v>
      </c>
      <c r="Q10" s="288">
        <v>5</v>
      </c>
      <c r="R10" s="285">
        <v>3.5</v>
      </c>
      <c r="S10" s="286">
        <v>5</v>
      </c>
      <c r="T10" s="286">
        <v>4</v>
      </c>
      <c r="U10" s="287">
        <v>5</v>
      </c>
      <c r="V10" s="290">
        <v>4</v>
      </c>
      <c r="W10" s="291">
        <v>46.25</v>
      </c>
      <c r="X10" s="288">
        <v>1</v>
      </c>
      <c r="Y10" s="128">
        <f t="shared" si="0"/>
        <v>12</v>
      </c>
      <c r="Z10" s="545">
        <v>1</v>
      </c>
      <c r="AA10" s="546">
        <v>7</v>
      </c>
    </row>
    <row r="11" spans="1:27" s="136" customFormat="1" ht="30" customHeight="1" x14ac:dyDescent="0.4">
      <c r="A11" s="147">
        <v>4</v>
      </c>
      <c r="B11" s="254" t="s">
        <v>69</v>
      </c>
      <c r="C11" s="254" t="s">
        <v>369</v>
      </c>
      <c r="D11" s="259" t="s">
        <v>55</v>
      </c>
      <c r="E11" s="285">
        <v>5</v>
      </c>
      <c r="F11" s="286">
        <v>5.2</v>
      </c>
      <c r="G11" s="287">
        <v>5</v>
      </c>
      <c r="H11" s="290">
        <v>13</v>
      </c>
      <c r="I11" s="285">
        <v>14.36</v>
      </c>
      <c r="J11" s="289"/>
      <c r="K11" s="287"/>
      <c r="L11" s="290">
        <v>19</v>
      </c>
      <c r="M11" s="589">
        <v>3.93</v>
      </c>
      <c r="N11" s="574">
        <v>3.93</v>
      </c>
      <c r="O11" s="574">
        <v>3.82</v>
      </c>
      <c r="P11" s="590">
        <v>3.93</v>
      </c>
      <c r="Q11" s="288">
        <v>18</v>
      </c>
      <c r="R11" s="285">
        <v>3.5</v>
      </c>
      <c r="S11" s="286">
        <v>4</v>
      </c>
      <c r="T11" s="286">
        <v>4</v>
      </c>
      <c r="U11" s="287">
        <v>4</v>
      </c>
      <c r="V11" s="290">
        <v>13</v>
      </c>
      <c r="W11" s="291">
        <v>54.86</v>
      </c>
      <c r="X11" s="288">
        <v>14</v>
      </c>
      <c r="Y11" s="128">
        <f t="shared" si="0"/>
        <v>77</v>
      </c>
      <c r="Z11" s="160">
        <v>17</v>
      </c>
      <c r="AA11" s="161"/>
    </row>
    <row r="12" spans="1:27" s="136" customFormat="1" ht="30" customHeight="1" x14ac:dyDescent="0.4">
      <c r="A12" s="147">
        <v>5</v>
      </c>
      <c r="B12" s="254" t="s">
        <v>761</v>
      </c>
      <c r="C12" s="254" t="s">
        <v>447</v>
      </c>
      <c r="D12" s="257" t="s">
        <v>148</v>
      </c>
      <c r="E12" s="311">
        <v>4.5999999999999996</v>
      </c>
      <c r="F12" s="312">
        <v>4.8</v>
      </c>
      <c r="G12" s="313">
        <v>4.5999999999999996</v>
      </c>
      <c r="H12" s="316">
        <v>4</v>
      </c>
      <c r="I12" s="311">
        <v>12.58</v>
      </c>
      <c r="J12" s="315"/>
      <c r="K12" s="313"/>
      <c r="L12" s="316">
        <v>3</v>
      </c>
      <c r="M12" s="585">
        <v>4.78</v>
      </c>
      <c r="N12" s="586">
        <v>4.45</v>
      </c>
      <c r="O12" s="586">
        <v>4.71</v>
      </c>
      <c r="P12" s="591">
        <v>4.78</v>
      </c>
      <c r="Q12" s="314">
        <v>4</v>
      </c>
      <c r="R12" s="311">
        <v>3.5</v>
      </c>
      <c r="S12" s="312">
        <v>4</v>
      </c>
      <c r="T12" s="312">
        <v>3</v>
      </c>
      <c r="U12" s="313">
        <v>4</v>
      </c>
      <c r="V12" s="316">
        <v>13</v>
      </c>
      <c r="W12" s="317">
        <v>54.58</v>
      </c>
      <c r="X12" s="314">
        <v>13</v>
      </c>
      <c r="Y12" s="177">
        <f t="shared" si="0"/>
        <v>37</v>
      </c>
      <c r="Z12" s="178">
        <v>7</v>
      </c>
      <c r="AA12" s="179"/>
    </row>
    <row r="13" spans="1:27" s="136" customFormat="1" ht="30" customHeight="1" x14ac:dyDescent="0.4">
      <c r="A13" s="147">
        <v>6</v>
      </c>
      <c r="B13" s="254" t="s">
        <v>233</v>
      </c>
      <c r="C13" s="254" t="s">
        <v>183</v>
      </c>
      <c r="D13" s="257" t="s">
        <v>148</v>
      </c>
      <c r="E13" s="285">
        <v>5.3</v>
      </c>
      <c r="F13" s="286">
        <v>4.5</v>
      </c>
      <c r="G13" s="287">
        <v>4.5</v>
      </c>
      <c r="H13" s="290">
        <v>2</v>
      </c>
      <c r="I13" s="285">
        <v>13.57</v>
      </c>
      <c r="J13" s="289"/>
      <c r="K13" s="287"/>
      <c r="L13" s="290">
        <v>11</v>
      </c>
      <c r="M13" s="589">
        <v>4.3499999999999996</v>
      </c>
      <c r="N13" s="574">
        <v>4.8</v>
      </c>
      <c r="O13" s="574" t="s">
        <v>880</v>
      </c>
      <c r="P13" s="590">
        <v>4.8</v>
      </c>
      <c r="Q13" s="288">
        <v>2</v>
      </c>
      <c r="R13" s="285">
        <v>4.5</v>
      </c>
      <c r="S13" s="286">
        <v>5</v>
      </c>
      <c r="T13" s="286">
        <v>4.5</v>
      </c>
      <c r="U13" s="287">
        <v>5</v>
      </c>
      <c r="V13" s="290">
        <v>4</v>
      </c>
      <c r="W13" s="291">
        <v>50.1</v>
      </c>
      <c r="X13" s="288">
        <v>3</v>
      </c>
      <c r="Y13" s="128">
        <f t="shared" si="0"/>
        <v>22</v>
      </c>
      <c r="Z13" s="582">
        <v>3</v>
      </c>
      <c r="AA13" s="583">
        <v>4</v>
      </c>
    </row>
    <row r="14" spans="1:27" s="136" customFormat="1" ht="30" customHeight="1" x14ac:dyDescent="0.4">
      <c r="A14" s="147">
        <v>7</v>
      </c>
      <c r="B14" s="254" t="s">
        <v>256</v>
      </c>
      <c r="C14" s="254" t="s">
        <v>152</v>
      </c>
      <c r="D14" s="257" t="s">
        <v>64</v>
      </c>
      <c r="E14" s="285">
        <v>5.0999999999999996</v>
      </c>
      <c r="F14" s="286">
        <v>5.2</v>
      </c>
      <c r="G14" s="287">
        <v>5.0999999999999996</v>
      </c>
      <c r="H14" s="290">
        <v>14</v>
      </c>
      <c r="I14" s="285">
        <v>13.25</v>
      </c>
      <c r="J14" s="289"/>
      <c r="K14" s="287"/>
      <c r="L14" s="290">
        <v>9</v>
      </c>
      <c r="M14" s="589">
        <v>3.97</v>
      </c>
      <c r="N14" s="574">
        <v>3.94</v>
      </c>
      <c r="O14" s="574">
        <v>3.78</v>
      </c>
      <c r="P14" s="590">
        <v>3.97</v>
      </c>
      <c r="Q14" s="288">
        <v>16</v>
      </c>
      <c r="R14" s="285">
        <v>4.5</v>
      </c>
      <c r="S14" s="286">
        <v>5</v>
      </c>
      <c r="T14" s="286">
        <v>4</v>
      </c>
      <c r="U14" s="287">
        <v>5</v>
      </c>
      <c r="V14" s="290">
        <v>4</v>
      </c>
      <c r="W14" s="291">
        <v>56.1</v>
      </c>
      <c r="X14" s="290">
        <v>16</v>
      </c>
      <c r="Y14" s="128">
        <f t="shared" si="0"/>
        <v>59</v>
      </c>
      <c r="Z14" s="160">
        <v>14</v>
      </c>
      <c r="AA14" s="161"/>
    </row>
    <row r="15" spans="1:27" s="136" customFormat="1" ht="30" customHeight="1" x14ac:dyDescent="0.4">
      <c r="A15" s="147">
        <v>8</v>
      </c>
      <c r="B15" s="254" t="s">
        <v>683</v>
      </c>
      <c r="C15" s="254" t="s">
        <v>684</v>
      </c>
      <c r="D15" s="257" t="s">
        <v>64</v>
      </c>
      <c r="E15" s="592">
        <v>5.0999999999999996</v>
      </c>
      <c r="F15" s="593">
        <v>5.3</v>
      </c>
      <c r="G15" s="590">
        <v>5.0999999999999996</v>
      </c>
      <c r="H15" s="290">
        <v>14</v>
      </c>
      <c r="I15" s="449">
        <v>14.16</v>
      </c>
      <c r="J15" s="411"/>
      <c r="K15" s="364"/>
      <c r="L15" s="290">
        <v>17</v>
      </c>
      <c r="M15" s="592">
        <v>3.42</v>
      </c>
      <c r="N15" s="574">
        <v>3.71</v>
      </c>
      <c r="O15" s="593" t="s">
        <v>884</v>
      </c>
      <c r="P15" s="590">
        <v>3.71</v>
      </c>
      <c r="Q15" s="290">
        <v>20</v>
      </c>
      <c r="R15" s="291">
        <v>4.5</v>
      </c>
      <c r="S15" s="286">
        <v>3.5</v>
      </c>
      <c r="T15" s="286">
        <v>4</v>
      </c>
      <c r="U15" s="287">
        <v>4.5</v>
      </c>
      <c r="V15" s="290">
        <v>9</v>
      </c>
      <c r="W15" s="589">
        <v>57.9</v>
      </c>
      <c r="X15" s="288">
        <v>18</v>
      </c>
      <c r="Y15" s="128">
        <f t="shared" ref="Y15:Y16" si="1">H15+L15+Q15+V15+X15</f>
        <v>78</v>
      </c>
      <c r="Z15" s="160">
        <v>19</v>
      </c>
      <c r="AA15" s="161"/>
    </row>
    <row r="16" spans="1:27" s="136" customFormat="1" ht="30" customHeight="1" x14ac:dyDescent="0.4">
      <c r="A16" s="147">
        <v>9</v>
      </c>
      <c r="B16" s="254" t="s">
        <v>590</v>
      </c>
      <c r="C16" s="254" t="s">
        <v>591</v>
      </c>
      <c r="D16" s="257" t="s">
        <v>64</v>
      </c>
      <c r="E16" s="592">
        <v>5.9</v>
      </c>
      <c r="F16" s="593">
        <v>5.4</v>
      </c>
      <c r="G16" s="590">
        <v>5.4</v>
      </c>
      <c r="H16" s="290">
        <v>20</v>
      </c>
      <c r="I16" s="449">
        <v>13.86</v>
      </c>
      <c r="J16" s="411"/>
      <c r="K16" s="364"/>
      <c r="L16" s="290">
        <v>15</v>
      </c>
      <c r="M16" s="592">
        <v>2.85</v>
      </c>
      <c r="N16" s="574">
        <v>3.5</v>
      </c>
      <c r="O16" s="593">
        <v>2.95</v>
      </c>
      <c r="P16" s="590">
        <v>3.5</v>
      </c>
      <c r="Q16" s="290">
        <v>21</v>
      </c>
      <c r="R16" s="291">
        <v>3.5</v>
      </c>
      <c r="S16" s="286">
        <v>3</v>
      </c>
      <c r="T16" s="286">
        <v>3.5</v>
      </c>
      <c r="U16" s="287">
        <v>3.5</v>
      </c>
      <c r="V16" s="290">
        <v>18</v>
      </c>
      <c r="W16" s="589">
        <v>66.900000000000006</v>
      </c>
      <c r="X16" s="288">
        <v>21</v>
      </c>
      <c r="Y16" s="128">
        <f t="shared" si="1"/>
        <v>95</v>
      </c>
      <c r="Z16" s="160">
        <v>21</v>
      </c>
      <c r="AA16" s="161"/>
    </row>
    <row r="17" spans="1:27" s="136" customFormat="1" ht="30" customHeight="1" thickBot="1" x14ac:dyDescent="0.45">
      <c r="A17" s="147">
        <v>10</v>
      </c>
      <c r="B17" s="255" t="s">
        <v>844</v>
      </c>
      <c r="C17" s="255" t="s">
        <v>544</v>
      </c>
      <c r="D17" s="256" t="s">
        <v>64</v>
      </c>
      <c r="E17" s="329">
        <v>5.6</v>
      </c>
      <c r="F17" s="330">
        <v>5.4</v>
      </c>
      <c r="G17" s="331">
        <v>5.4</v>
      </c>
      <c r="H17" s="334">
        <v>20</v>
      </c>
      <c r="I17" s="329">
        <v>13.71</v>
      </c>
      <c r="J17" s="333"/>
      <c r="K17" s="331"/>
      <c r="L17" s="334">
        <v>13</v>
      </c>
      <c r="M17" s="594">
        <v>3.8</v>
      </c>
      <c r="N17" s="595">
        <v>4</v>
      </c>
      <c r="O17" s="595">
        <v>3.7</v>
      </c>
      <c r="P17" s="596">
        <v>4</v>
      </c>
      <c r="Q17" s="332">
        <v>15</v>
      </c>
      <c r="R17" s="329">
        <v>3</v>
      </c>
      <c r="S17" s="330">
        <v>3</v>
      </c>
      <c r="T17" s="330">
        <v>3.5</v>
      </c>
      <c r="U17" s="331">
        <v>3.5</v>
      </c>
      <c r="V17" s="334">
        <v>18</v>
      </c>
      <c r="W17" s="335">
        <v>58.7</v>
      </c>
      <c r="X17" s="332">
        <v>19</v>
      </c>
      <c r="Y17" s="336">
        <f t="shared" si="0"/>
        <v>85</v>
      </c>
      <c r="Z17" s="337">
        <v>20</v>
      </c>
      <c r="AA17" s="338"/>
    </row>
    <row r="18" spans="1:27" s="136" customFormat="1" ht="30" customHeight="1" x14ac:dyDescent="0.4">
      <c r="A18" s="147">
        <v>11</v>
      </c>
      <c r="B18" s="252" t="s">
        <v>727</v>
      </c>
      <c r="C18" s="252" t="s">
        <v>492</v>
      </c>
      <c r="D18" s="257" t="s">
        <v>124</v>
      </c>
      <c r="E18" s="311">
        <v>4.8</v>
      </c>
      <c r="F18" s="312">
        <v>4.7</v>
      </c>
      <c r="G18" s="313">
        <v>4.7</v>
      </c>
      <c r="H18" s="316">
        <v>5</v>
      </c>
      <c r="I18" s="311">
        <v>13.73</v>
      </c>
      <c r="J18" s="315"/>
      <c r="K18" s="313"/>
      <c r="L18" s="316">
        <v>14</v>
      </c>
      <c r="M18" s="585">
        <v>4</v>
      </c>
      <c r="N18" s="586">
        <v>4.28</v>
      </c>
      <c r="O18" s="586">
        <v>4.5999999999999996</v>
      </c>
      <c r="P18" s="591">
        <v>4.5999999999999996</v>
      </c>
      <c r="Q18" s="314">
        <v>7</v>
      </c>
      <c r="R18" s="311">
        <v>3</v>
      </c>
      <c r="S18" s="312">
        <v>4</v>
      </c>
      <c r="T18" s="312">
        <v>6</v>
      </c>
      <c r="U18" s="313">
        <v>6</v>
      </c>
      <c r="V18" s="316">
        <v>1</v>
      </c>
      <c r="W18" s="317">
        <v>51.24</v>
      </c>
      <c r="X18" s="314">
        <v>6</v>
      </c>
      <c r="Y18" s="177">
        <f t="shared" si="0"/>
        <v>33</v>
      </c>
      <c r="Z18" s="178">
        <v>4</v>
      </c>
      <c r="AA18" s="179">
        <v>3</v>
      </c>
    </row>
    <row r="19" spans="1:27" s="136" customFormat="1" ht="30" customHeight="1" x14ac:dyDescent="0.4">
      <c r="A19" s="147">
        <v>12</v>
      </c>
      <c r="B19" s="254" t="s">
        <v>349</v>
      </c>
      <c r="C19" s="254" t="s">
        <v>647</v>
      </c>
      <c r="D19" s="257" t="s">
        <v>124</v>
      </c>
      <c r="E19" s="285">
        <v>5.0999999999999996</v>
      </c>
      <c r="F19" s="286">
        <v>5.6</v>
      </c>
      <c r="G19" s="287">
        <v>5.0999999999999996</v>
      </c>
      <c r="H19" s="290">
        <v>14</v>
      </c>
      <c r="I19" s="285">
        <v>14.46</v>
      </c>
      <c r="J19" s="289"/>
      <c r="K19" s="287"/>
      <c r="L19" s="290">
        <v>20</v>
      </c>
      <c r="M19" s="589">
        <v>3.82</v>
      </c>
      <c r="N19" s="574">
        <v>3.9</v>
      </c>
      <c r="O19" s="574">
        <v>4</v>
      </c>
      <c r="P19" s="590">
        <v>4</v>
      </c>
      <c r="Q19" s="288">
        <v>14</v>
      </c>
      <c r="R19" s="592">
        <v>4.5</v>
      </c>
      <c r="S19" s="574">
        <v>5.5</v>
      </c>
      <c r="T19" s="574">
        <v>4.5</v>
      </c>
      <c r="U19" s="590">
        <v>5.5</v>
      </c>
      <c r="V19" s="290">
        <v>2</v>
      </c>
      <c r="W19" s="291">
        <v>51.52</v>
      </c>
      <c r="X19" s="288">
        <v>7</v>
      </c>
      <c r="Y19" s="128">
        <f t="shared" si="0"/>
        <v>57</v>
      </c>
      <c r="Z19" s="160">
        <v>13</v>
      </c>
      <c r="AA19" s="161"/>
    </row>
    <row r="20" spans="1:27" s="136" customFormat="1" ht="30" customHeight="1" x14ac:dyDescent="0.4">
      <c r="A20" s="5">
        <v>13</v>
      </c>
      <c r="B20" s="254" t="s">
        <v>501</v>
      </c>
      <c r="C20" s="254" t="s">
        <v>502</v>
      </c>
      <c r="D20" s="257" t="s">
        <v>305</v>
      </c>
      <c r="E20" s="285">
        <v>5.0999999999999996</v>
      </c>
      <c r="F20" s="286">
        <v>4.8</v>
      </c>
      <c r="G20" s="287">
        <v>5.0999999999999996</v>
      </c>
      <c r="H20" s="290">
        <v>14</v>
      </c>
      <c r="I20" s="285">
        <v>13.67</v>
      </c>
      <c r="J20" s="289"/>
      <c r="K20" s="287"/>
      <c r="L20" s="290">
        <v>12</v>
      </c>
      <c r="M20" s="589">
        <v>4.55</v>
      </c>
      <c r="N20" s="574">
        <v>4.72</v>
      </c>
      <c r="O20" s="574">
        <v>4.46</v>
      </c>
      <c r="P20" s="590">
        <v>4.72</v>
      </c>
      <c r="Q20" s="288">
        <v>6</v>
      </c>
      <c r="R20" s="592">
        <v>3.5</v>
      </c>
      <c r="S20" s="574">
        <v>3.5</v>
      </c>
      <c r="T20" s="574">
        <v>4</v>
      </c>
      <c r="U20" s="590">
        <v>4</v>
      </c>
      <c r="V20" s="290">
        <v>13</v>
      </c>
      <c r="W20" s="291">
        <v>50.77</v>
      </c>
      <c r="X20" s="288">
        <v>5</v>
      </c>
      <c r="Y20" s="128">
        <f t="shared" ref="Y20" si="2">H20+L20+Q20+V20+X20</f>
        <v>50</v>
      </c>
      <c r="Z20" s="178">
        <v>11</v>
      </c>
      <c r="AA20" s="179"/>
    </row>
    <row r="21" spans="1:27" s="136" customFormat="1" ht="30" customHeight="1" x14ac:dyDescent="0.4">
      <c r="A21" s="147">
        <v>14</v>
      </c>
      <c r="B21" s="254" t="s">
        <v>504</v>
      </c>
      <c r="C21" s="254" t="s">
        <v>505</v>
      </c>
      <c r="D21" s="257" t="s">
        <v>305</v>
      </c>
      <c r="E21" s="285">
        <v>5.0999999999999996</v>
      </c>
      <c r="F21" s="286">
        <v>5.0999999999999996</v>
      </c>
      <c r="G21" s="287">
        <v>5.0999999999999996</v>
      </c>
      <c r="H21" s="290">
        <v>14</v>
      </c>
      <c r="I21" s="285">
        <v>14.08</v>
      </c>
      <c r="J21" s="289"/>
      <c r="K21" s="287"/>
      <c r="L21" s="290">
        <v>16</v>
      </c>
      <c r="M21" s="589" t="s">
        <v>880</v>
      </c>
      <c r="N21" s="574">
        <v>3.92</v>
      </c>
      <c r="O21" s="574">
        <v>3.75</v>
      </c>
      <c r="P21" s="590">
        <v>3.92</v>
      </c>
      <c r="Q21" s="288">
        <v>18</v>
      </c>
      <c r="R21" s="592">
        <v>3.5</v>
      </c>
      <c r="S21" s="574">
        <v>4.5</v>
      </c>
      <c r="T21" s="593">
        <v>4.5</v>
      </c>
      <c r="U21" s="590">
        <v>4.5</v>
      </c>
      <c r="V21" s="290">
        <v>9</v>
      </c>
      <c r="W21" s="291">
        <v>54.09</v>
      </c>
      <c r="X21" s="288">
        <v>11</v>
      </c>
      <c r="Y21" s="128">
        <f t="shared" si="0"/>
        <v>68</v>
      </c>
      <c r="Z21" s="160">
        <v>15</v>
      </c>
      <c r="AA21" s="161"/>
    </row>
    <row r="22" spans="1:27" s="136" customFormat="1" ht="30" customHeight="1" x14ac:dyDescent="0.4">
      <c r="A22" s="5">
        <v>15</v>
      </c>
      <c r="B22" s="254" t="s">
        <v>506</v>
      </c>
      <c r="C22" s="254" t="s">
        <v>285</v>
      </c>
      <c r="D22" s="257" t="s">
        <v>305</v>
      </c>
      <c r="E22" s="285">
        <v>4.7</v>
      </c>
      <c r="F22" s="286">
        <v>5.0999999999999996</v>
      </c>
      <c r="G22" s="287">
        <v>4.7</v>
      </c>
      <c r="H22" s="290">
        <v>5</v>
      </c>
      <c r="I22" s="285">
        <v>12.9</v>
      </c>
      <c r="J22" s="289"/>
      <c r="K22" s="287"/>
      <c r="L22" s="290">
        <v>5</v>
      </c>
      <c r="M22" s="589">
        <v>4.1500000000000004</v>
      </c>
      <c r="N22" s="574">
        <v>4.17</v>
      </c>
      <c r="O22" s="586">
        <v>4.12</v>
      </c>
      <c r="P22" s="590">
        <v>4.17</v>
      </c>
      <c r="Q22" s="288">
        <v>13</v>
      </c>
      <c r="R22" s="592">
        <v>4</v>
      </c>
      <c r="S22" s="574">
        <v>4</v>
      </c>
      <c r="T22" s="593">
        <v>4</v>
      </c>
      <c r="U22" s="590">
        <v>4</v>
      </c>
      <c r="V22" s="290">
        <v>13</v>
      </c>
      <c r="W22" s="291">
        <v>50.25</v>
      </c>
      <c r="X22" s="288">
        <v>4</v>
      </c>
      <c r="Y22" s="128">
        <f t="shared" si="0"/>
        <v>40</v>
      </c>
      <c r="Z22" s="178">
        <v>8</v>
      </c>
      <c r="AA22" s="179"/>
    </row>
    <row r="23" spans="1:27" s="136" customFormat="1" ht="30" customHeight="1" x14ac:dyDescent="0.4">
      <c r="A23" s="147">
        <v>16</v>
      </c>
      <c r="B23" s="254" t="s">
        <v>822</v>
      </c>
      <c r="C23" s="254" t="s">
        <v>507</v>
      </c>
      <c r="D23" s="257" t="s">
        <v>305</v>
      </c>
      <c r="E23" s="285">
        <v>5.0999999999999996</v>
      </c>
      <c r="F23" s="286">
        <v>4.8</v>
      </c>
      <c r="G23" s="287">
        <v>4.8</v>
      </c>
      <c r="H23" s="290">
        <v>7</v>
      </c>
      <c r="I23" s="285">
        <v>13.19</v>
      </c>
      <c r="J23" s="289"/>
      <c r="K23" s="287"/>
      <c r="L23" s="290">
        <v>8</v>
      </c>
      <c r="M23" s="589">
        <v>4.25</v>
      </c>
      <c r="N23" s="574">
        <v>4.8</v>
      </c>
      <c r="O23" s="586" t="s">
        <v>880</v>
      </c>
      <c r="P23" s="590">
        <v>4.8</v>
      </c>
      <c r="Q23" s="288">
        <v>3</v>
      </c>
      <c r="R23" s="592">
        <v>4</v>
      </c>
      <c r="S23" s="574">
        <v>4.5</v>
      </c>
      <c r="T23" s="593">
        <v>4</v>
      </c>
      <c r="U23" s="590">
        <v>4.5</v>
      </c>
      <c r="V23" s="290">
        <v>9</v>
      </c>
      <c r="W23" s="291">
        <v>56.5</v>
      </c>
      <c r="X23" s="288">
        <v>17</v>
      </c>
      <c r="Y23" s="128">
        <f t="shared" si="0"/>
        <v>44</v>
      </c>
      <c r="Z23" s="178">
        <v>9</v>
      </c>
      <c r="AA23" s="179"/>
    </row>
    <row r="24" spans="1:27" s="136" customFormat="1" ht="30" customHeight="1" x14ac:dyDescent="0.4">
      <c r="A24" s="147">
        <v>17</v>
      </c>
      <c r="B24" s="254" t="s">
        <v>448</v>
      </c>
      <c r="C24" s="254" t="s">
        <v>168</v>
      </c>
      <c r="D24" s="257" t="s">
        <v>112</v>
      </c>
      <c r="E24" s="285">
        <v>5.0999999999999996</v>
      </c>
      <c r="F24" s="286">
        <v>4.8</v>
      </c>
      <c r="G24" s="287">
        <v>4.8</v>
      </c>
      <c r="H24" s="290">
        <v>7</v>
      </c>
      <c r="I24" s="285">
        <v>12.66</v>
      </c>
      <c r="J24" s="289"/>
      <c r="K24" s="287"/>
      <c r="L24" s="290">
        <v>4</v>
      </c>
      <c r="M24" s="589">
        <v>4.22</v>
      </c>
      <c r="N24" s="574" t="s">
        <v>880</v>
      </c>
      <c r="O24" s="586">
        <v>3.48</v>
      </c>
      <c r="P24" s="590">
        <v>4.22</v>
      </c>
      <c r="Q24" s="288">
        <v>11</v>
      </c>
      <c r="R24" s="592">
        <v>4.5</v>
      </c>
      <c r="S24" s="574">
        <v>4.5</v>
      </c>
      <c r="T24" s="593">
        <v>5</v>
      </c>
      <c r="U24" s="590">
        <v>5</v>
      </c>
      <c r="V24" s="290">
        <v>4</v>
      </c>
      <c r="W24" s="291">
        <v>52.2</v>
      </c>
      <c r="X24" s="288">
        <v>8</v>
      </c>
      <c r="Y24" s="128">
        <f t="shared" si="0"/>
        <v>34</v>
      </c>
      <c r="Z24" s="178">
        <v>6</v>
      </c>
      <c r="AA24" s="179">
        <v>1</v>
      </c>
    </row>
    <row r="25" spans="1:27" s="136" customFormat="1" ht="30" customHeight="1" x14ac:dyDescent="0.4">
      <c r="A25" s="147">
        <v>18</v>
      </c>
      <c r="B25" s="254" t="s">
        <v>746</v>
      </c>
      <c r="C25" s="254" t="s">
        <v>747</v>
      </c>
      <c r="D25" s="257" t="s">
        <v>112</v>
      </c>
      <c r="E25" s="285">
        <v>4.9000000000000004</v>
      </c>
      <c r="F25" s="286">
        <v>5</v>
      </c>
      <c r="G25" s="287">
        <v>4.9000000000000004</v>
      </c>
      <c r="H25" s="290">
        <v>9</v>
      </c>
      <c r="I25" s="285">
        <v>13.06</v>
      </c>
      <c r="J25" s="289"/>
      <c r="K25" s="287"/>
      <c r="L25" s="290">
        <v>6</v>
      </c>
      <c r="M25" s="589">
        <v>4.0999999999999996</v>
      </c>
      <c r="N25" s="574">
        <v>4.2</v>
      </c>
      <c r="O25" s="574">
        <v>3.6</v>
      </c>
      <c r="P25" s="590">
        <v>4.2</v>
      </c>
      <c r="Q25" s="288">
        <v>12</v>
      </c>
      <c r="R25" s="592">
        <v>4.5</v>
      </c>
      <c r="S25" s="574">
        <v>4.5</v>
      </c>
      <c r="T25" s="574">
        <v>3</v>
      </c>
      <c r="U25" s="590">
        <v>4.5</v>
      </c>
      <c r="V25" s="290">
        <v>9</v>
      </c>
      <c r="W25" s="291">
        <v>53.5</v>
      </c>
      <c r="X25" s="290">
        <v>10</v>
      </c>
      <c r="Y25" s="128">
        <f t="shared" ref="Y25" si="3">H25+L25+Q25+V25+X25</f>
        <v>46</v>
      </c>
      <c r="Z25" s="178">
        <v>10</v>
      </c>
      <c r="AA25" s="179"/>
    </row>
    <row r="26" spans="1:27" ht="30" customHeight="1" x14ac:dyDescent="0.4">
      <c r="A26" s="147">
        <v>19</v>
      </c>
      <c r="B26" s="254" t="s">
        <v>748</v>
      </c>
      <c r="C26" s="254" t="s">
        <v>749</v>
      </c>
      <c r="D26" s="506" t="s">
        <v>112</v>
      </c>
      <c r="E26" s="292">
        <v>4.9000000000000004</v>
      </c>
      <c r="F26" s="293">
        <v>4.9000000000000004</v>
      </c>
      <c r="G26" s="294">
        <v>4.9000000000000004</v>
      </c>
      <c r="H26" s="297">
        <v>9</v>
      </c>
      <c r="I26" s="292">
        <v>13.15</v>
      </c>
      <c r="J26" s="296"/>
      <c r="K26" s="294"/>
      <c r="L26" s="297">
        <v>7</v>
      </c>
      <c r="M26" s="597">
        <v>4.13</v>
      </c>
      <c r="N26" s="598">
        <v>4.8</v>
      </c>
      <c r="O26" s="598">
        <v>4.2</v>
      </c>
      <c r="P26" s="599">
        <v>4.8</v>
      </c>
      <c r="Q26" s="295">
        <v>1</v>
      </c>
      <c r="R26" s="601">
        <v>3</v>
      </c>
      <c r="S26" s="598">
        <v>5</v>
      </c>
      <c r="T26" s="598">
        <v>4</v>
      </c>
      <c r="U26" s="599">
        <v>5</v>
      </c>
      <c r="V26" s="297">
        <v>4</v>
      </c>
      <c r="W26" s="298">
        <v>54.5</v>
      </c>
      <c r="X26" s="295">
        <v>12</v>
      </c>
      <c r="Y26" s="177">
        <f t="shared" ref="Y26" si="4">H26+L26+Q26+V26+X26</f>
        <v>33</v>
      </c>
      <c r="Z26" s="178">
        <v>4</v>
      </c>
      <c r="AA26" s="179">
        <v>3</v>
      </c>
    </row>
    <row r="27" spans="1:27" s="136" customFormat="1" ht="30" customHeight="1" thickBot="1" x14ac:dyDescent="0.45">
      <c r="A27" s="168">
        <v>20</v>
      </c>
      <c r="B27" s="255" t="s">
        <v>855</v>
      </c>
      <c r="C27" s="255" t="s">
        <v>856</v>
      </c>
      <c r="D27" s="327" t="s">
        <v>55</v>
      </c>
      <c r="E27" s="320">
        <v>4.9000000000000004</v>
      </c>
      <c r="F27" s="321">
        <v>5.0999999999999996</v>
      </c>
      <c r="G27" s="322">
        <v>4.9000000000000004</v>
      </c>
      <c r="H27" s="325">
        <v>9</v>
      </c>
      <c r="I27" s="320">
        <v>14.7</v>
      </c>
      <c r="J27" s="324"/>
      <c r="K27" s="322"/>
      <c r="L27" s="325">
        <v>21</v>
      </c>
      <c r="M27" s="600">
        <v>4.38</v>
      </c>
      <c r="N27" s="587" t="s">
        <v>880</v>
      </c>
      <c r="O27" s="587">
        <v>3.2</v>
      </c>
      <c r="P27" s="588">
        <v>4.38</v>
      </c>
      <c r="Q27" s="323">
        <v>8</v>
      </c>
      <c r="R27" s="602">
        <v>3</v>
      </c>
      <c r="S27" s="587">
        <v>3</v>
      </c>
      <c r="T27" s="587">
        <v>3.5</v>
      </c>
      <c r="U27" s="588">
        <v>3.5</v>
      </c>
      <c r="V27" s="325">
        <v>18</v>
      </c>
      <c r="W27" s="326">
        <v>65</v>
      </c>
      <c r="X27" s="325">
        <v>20</v>
      </c>
      <c r="Y27" s="180">
        <f t="shared" ref="Y27" si="5">H27+L27+Q27+V27+X27</f>
        <v>76</v>
      </c>
      <c r="Z27" s="181">
        <v>16</v>
      </c>
      <c r="AA27" s="182"/>
    </row>
    <row r="28" spans="1:27" s="136" customFormat="1" ht="30" customHeight="1" x14ac:dyDescent="0.4">
      <c r="A28" s="147">
        <v>21</v>
      </c>
      <c r="B28" s="252" t="s">
        <v>867</v>
      </c>
      <c r="C28" s="252" t="s">
        <v>492</v>
      </c>
      <c r="D28" s="257" t="s">
        <v>148</v>
      </c>
      <c r="E28" s="311">
        <v>4.9000000000000004</v>
      </c>
      <c r="F28" s="312">
        <v>5.0999999999999996</v>
      </c>
      <c r="G28" s="313">
        <v>4.9000000000000004</v>
      </c>
      <c r="H28" s="316">
        <v>9</v>
      </c>
      <c r="I28" s="311">
        <v>14.21</v>
      </c>
      <c r="J28" s="315"/>
      <c r="K28" s="313"/>
      <c r="L28" s="316">
        <v>18</v>
      </c>
      <c r="M28" s="585" t="s">
        <v>880</v>
      </c>
      <c r="N28" s="586">
        <v>3.85</v>
      </c>
      <c r="O28" s="586">
        <v>3.95</v>
      </c>
      <c r="P28" s="591">
        <v>3.95</v>
      </c>
      <c r="Q28" s="314">
        <v>17</v>
      </c>
      <c r="R28" s="603">
        <v>3.5</v>
      </c>
      <c r="S28" s="586">
        <v>2.5</v>
      </c>
      <c r="T28" s="586">
        <v>3.5</v>
      </c>
      <c r="U28" s="591">
        <v>3.5</v>
      </c>
      <c r="V28" s="316">
        <v>18</v>
      </c>
      <c r="W28" s="317">
        <v>55.2</v>
      </c>
      <c r="X28" s="316">
        <v>15</v>
      </c>
      <c r="Y28" s="177">
        <f t="shared" ref="Y28:Y29" si="6">H28+L28+Q28+V28+X28</f>
        <v>77</v>
      </c>
      <c r="Z28" s="178">
        <v>17</v>
      </c>
      <c r="AA28" s="179"/>
    </row>
    <row r="29" spans="1:27" s="136" customFormat="1" ht="30" customHeight="1" x14ac:dyDescent="0.4">
      <c r="A29" s="147">
        <v>22</v>
      </c>
      <c r="B29" s="254"/>
      <c r="C29" s="254"/>
      <c r="D29" s="251"/>
      <c r="E29" s="285"/>
      <c r="F29" s="286"/>
      <c r="G29" s="287"/>
      <c r="H29" s="290"/>
      <c r="I29" s="285"/>
      <c r="J29" s="289"/>
      <c r="K29" s="287"/>
      <c r="L29" s="290"/>
      <c r="M29" s="291"/>
      <c r="N29" s="286"/>
      <c r="O29" s="286"/>
      <c r="P29" s="287"/>
      <c r="Q29" s="288"/>
      <c r="R29" s="285"/>
      <c r="S29" s="286"/>
      <c r="T29" s="286"/>
      <c r="U29" s="287"/>
      <c r="V29" s="290"/>
      <c r="W29" s="291"/>
      <c r="X29" s="290"/>
      <c r="Y29" s="575">
        <f t="shared" si="6"/>
        <v>0</v>
      </c>
      <c r="Z29" s="160"/>
      <c r="AA29" s="161"/>
    </row>
    <row r="30" spans="1:27" s="136" customFormat="1" ht="30" customHeight="1" thickBot="1" x14ac:dyDescent="0.45">
      <c r="A30" s="397">
        <v>23</v>
      </c>
      <c r="B30" s="350"/>
      <c r="C30" s="350"/>
      <c r="D30" s="256"/>
      <c r="E30" s="373"/>
      <c r="F30" s="374"/>
      <c r="G30" s="375"/>
      <c r="H30" s="378"/>
      <c r="I30" s="373"/>
      <c r="J30" s="377"/>
      <c r="K30" s="375"/>
      <c r="L30" s="378"/>
      <c r="M30" s="365"/>
      <c r="N30" s="374"/>
      <c r="O30" s="374"/>
      <c r="P30" s="375"/>
      <c r="Q30" s="376"/>
      <c r="R30" s="373"/>
      <c r="S30" s="374"/>
      <c r="T30" s="374"/>
      <c r="U30" s="375"/>
      <c r="V30" s="378"/>
      <c r="W30" s="365"/>
      <c r="X30" s="376"/>
      <c r="Y30" s="379"/>
      <c r="Z30" s="175"/>
      <c r="AA30" s="176"/>
    </row>
    <row r="31" spans="1:27" ht="5.25" customHeight="1" x14ac:dyDescent="0.25"/>
    <row r="34" spans="2:4" ht="26.25" x14ac:dyDescent="0.4">
      <c r="B34" s="138" t="s">
        <v>184</v>
      </c>
      <c r="C34" s="138" t="s">
        <v>169</v>
      </c>
      <c r="D34" s="249" t="s">
        <v>181</v>
      </c>
    </row>
    <row r="35" spans="2:4" ht="26.25" x14ac:dyDescent="0.4">
      <c r="B35" s="138" t="s">
        <v>234</v>
      </c>
      <c r="C35" s="138" t="s">
        <v>83</v>
      </c>
      <c r="D35" s="249" t="s">
        <v>181</v>
      </c>
    </row>
    <row r="36" spans="2:4" ht="26.25" x14ac:dyDescent="0.4">
      <c r="B36" s="242" t="s">
        <v>311</v>
      </c>
      <c r="C36" s="242" t="s">
        <v>123</v>
      </c>
      <c r="D36" s="243" t="s">
        <v>55</v>
      </c>
    </row>
    <row r="37" spans="2:4" ht="26.25" x14ac:dyDescent="0.4">
      <c r="B37" s="242" t="s">
        <v>222</v>
      </c>
      <c r="C37" s="242" t="s">
        <v>340</v>
      </c>
      <c r="D37" s="244" t="s">
        <v>148</v>
      </c>
    </row>
    <row r="38" spans="2:4" ht="26.25" x14ac:dyDescent="0.4">
      <c r="B38" s="242" t="s">
        <v>299</v>
      </c>
      <c r="C38" s="242" t="s">
        <v>123</v>
      </c>
      <c r="D38" s="244" t="s">
        <v>112</v>
      </c>
    </row>
    <row r="39" spans="2:4" ht="27" thickBot="1" x14ac:dyDescent="0.45">
      <c r="B39" s="273" t="s">
        <v>300</v>
      </c>
      <c r="C39" s="273" t="s">
        <v>207</v>
      </c>
      <c r="D39" s="274" t="s">
        <v>112</v>
      </c>
    </row>
    <row r="40" spans="2:4" ht="26.25" x14ac:dyDescent="0.4">
      <c r="B40" s="242" t="s">
        <v>254</v>
      </c>
      <c r="C40" s="242" t="s">
        <v>255</v>
      </c>
      <c r="D40" s="244" t="s">
        <v>64</v>
      </c>
    </row>
    <row r="41" spans="2:4" ht="26.25" x14ac:dyDescent="0.4">
      <c r="B41" s="242" t="s">
        <v>256</v>
      </c>
      <c r="C41" s="242" t="s">
        <v>152</v>
      </c>
      <c r="D41" s="244" t="s">
        <v>64</v>
      </c>
    </row>
    <row r="42" spans="2:4" ht="26.25" x14ac:dyDescent="0.4">
      <c r="B42" s="242" t="s">
        <v>452</v>
      </c>
      <c r="C42" s="242" t="s">
        <v>186</v>
      </c>
      <c r="D42" s="276" t="s">
        <v>400</v>
      </c>
    </row>
    <row r="43" spans="2:4" ht="26.25" x14ac:dyDescent="0.4">
      <c r="B43" s="242" t="s">
        <v>233</v>
      </c>
      <c r="C43" s="242" t="s">
        <v>183</v>
      </c>
      <c r="D43" s="244" t="s">
        <v>148</v>
      </c>
    </row>
    <row r="44" spans="2:4" ht="26.25" x14ac:dyDescent="0.4">
      <c r="B44" s="242" t="s">
        <v>449</v>
      </c>
      <c r="C44" s="242" t="s">
        <v>114</v>
      </c>
      <c r="D44" s="276" t="s">
        <v>400</v>
      </c>
    </row>
    <row r="45" spans="2:4" ht="26.25" x14ac:dyDescent="0.4">
      <c r="B45" s="242" t="s">
        <v>450</v>
      </c>
      <c r="C45" s="242" t="s">
        <v>451</v>
      </c>
      <c r="D45" s="276" t="s">
        <v>400</v>
      </c>
    </row>
    <row r="46" spans="2:4" ht="30" x14ac:dyDescent="0.4">
      <c r="B46" s="242" t="s">
        <v>453</v>
      </c>
      <c r="C46" s="242" t="s">
        <v>454</v>
      </c>
      <c r="D46" s="352" t="s">
        <v>413</v>
      </c>
    </row>
    <row r="47" spans="2:4" ht="30" x14ac:dyDescent="0.4">
      <c r="B47" s="245" t="s">
        <v>456</v>
      </c>
      <c r="C47" s="245" t="s">
        <v>457</v>
      </c>
      <c r="D47" s="409" t="s">
        <v>413</v>
      </c>
    </row>
    <row r="48" spans="2:4" ht="30.75" thickBot="1" x14ac:dyDescent="0.45">
      <c r="B48" s="273" t="s">
        <v>292</v>
      </c>
      <c r="C48" s="273" t="s">
        <v>201</v>
      </c>
      <c r="D48" s="410" t="s">
        <v>413</v>
      </c>
    </row>
    <row r="49" spans="2:4" ht="30" x14ac:dyDescent="0.4">
      <c r="B49" s="245" t="s">
        <v>458</v>
      </c>
      <c r="C49" s="245" t="s">
        <v>459</v>
      </c>
      <c r="D49" s="409" t="s">
        <v>413</v>
      </c>
    </row>
    <row r="50" spans="2:4" ht="26.25" x14ac:dyDescent="0.4">
      <c r="B50" s="242" t="s">
        <v>446</v>
      </c>
      <c r="C50" s="242" t="s">
        <v>447</v>
      </c>
      <c r="D50" s="244" t="s">
        <v>112</v>
      </c>
    </row>
    <row r="51" spans="2:4" ht="26.25" x14ac:dyDescent="0.4">
      <c r="B51" s="242" t="s">
        <v>160</v>
      </c>
      <c r="C51" s="408" t="s">
        <v>445</v>
      </c>
      <c r="D51" s="246" t="s">
        <v>112</v>
      </c>
    </row>
    <row r="52" spans="2:4" ht="27" thickBot="1" x14ac:dyDescent="0.45">
      <c r="B52" s="277" t="s">
        <v>448</v>
      </c>
      <c r="C52" s="277" t="s">
        <v>168</v>
      </c>
      <c r="D52" s="278" t="s">
        <v>112</v>
      </c>
    </row>
    <row r="53" spans="2:4" ht="26.25" x14ac:dyDescent="0.4">
      <c r="B53" s="242" t="s">
        <v>310</v>
      </c>
      <c r="C53" s="242" t="s">
        <v>368</v>
      </c>
      <c r="D53" s="243" t="s">
        <v>55</v>
      </c>
    </row>
    <row r="54" spans="2:4" ht="26.25" x14ac:dyDescent="0.4">
      <c r="B54" s="242" t="s">
        <v>312</v>
      </c>
      <c r="C54" s="242" t="s">
        <v>313</v>
      </c>
      <c r="D54" s="243" t="s">
        <v>55</v>
      </c>
    </row>
    <row r="55" spans="2:4" ht="26.25" x14ac:dyDescent="0.4">
      <c r="B55" s="242" t="s">
        <v>314</v>
      </c>
      <c r="C55" s="242" t="s">
        <v>315</v>
      </c>
      <c r="D55" s="243" t="s">
        <v>55</v>
      </c>
    </row>
    <row r="56" spans="2:4" ht="26.25" x14ac:dyDescent="0.4">
      <c r="B56" s="242" t="s">
        <v>220</v>
      </c>
      <c r="C56" s="242" t="s">
        <v>370</v>
      </c>
      <c r="D56" s="243" t="s">
        <v>55</v>
      </c>
    </row>
    <row r="57" spans="2:4" ht="26.25" x14ac:dyDescent="0.4">
      <c r="B57" s="242" t="s">
        <v>113</v>
      </c>
      <c r="C57" s="242" t="s">
        <v>353</v>
      </c>
      <c r="D57" s="407" t="s">
        <v>354</v>
      </c>
    </row>
    <row r="58" spans="2:4" ht="26.25" x14ac:dyDescent="0.4">
      <c r="B58" s="242" t="s">
        <v>349</v>
      </c>
      <c r="C58" s="242" t="s">
        <v>293</v>
      </c>
      <c r="D58" s="241" t="s">
        <v>124</v>
      </c>
    </row>
    <row r="59" spans="2:4" ht="26.25" x14ac:dyDescent="0.4">
      <c r="B59" s="242" t="s">
        <v>468</v>
      </c>
      <c r="C59" s="242" t="s">
        <v>469</v>
      </c>
      <c r="D59" s="244" t="s">
        <v>148</v>
      </c>
    </row>
  </sheetData>
  <mergeCells count="29">
    <mergeCell ref="E3:H3"/>
    <mergeCell ref="A5:A7"/>
    <mergeCell ref="E5:H5"/>
    <mergeCell ref="I5:L5"/>
    <mergeCell ref="M5:Q5"/>
    <mergeCell ref="N6:N7"/>
    <mergeCell ref="O6:O7"/>
    <mergeCell ref="P6:P7"/>
    <mergeCell ref="Q6:Q7"/>
    <mergeCell ref="L6:L7"/>
    <mergeCell ref="M6:M7"/>
    <mergeCell ref="E6:E7"/>
    <mergeCell ref="F6:F7"/>
    <mergeCell ref="G6:G7"/>
    <mergeCell ref="H6:H7"/>
    <mergeCell ref="I6:I7"/>
    <mergeCell ref="J6:J7"/>
    <mergeCell ref="K6:K7"/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</mergeCells>
  <pageMargins left="0.31496062992125984" right="0.31496062992125984" top="0.39370078740157483" bottom="0.39370078740157483" header="0.31496062992125984" footer="0.31496062992125984"/>
  <pageSetup paperSize="9" scale="57" orientation="landscape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A70"/>
  <sheetViews>
    <sheetView zoomScale="70" zoomScaleNormal="70" workbookViewId="0">
      <pane xSplit="4" ySplit="8" topLeftCell="F9" activePane="bottomRight" state="frozen"/>
      <selection pane="topRight" activeCell="E1" sqref="E1"/>
      <selection pane="bottomLeft" activeCell="A9" sqref="A9"/>
      <selection pane="bottomRight" activeCell="L3" sqref="L3"/>
    </sheetView>
  </sheetViews>
  <sheetFormatPr baseColWidth="10" defaultRowHeight="15" x14ac:dyDescent="0.25"/>
  <cols>
    <col min="1" max="1" width="4.7109375" customWidth="1"/>
    <col min="2" max="2" width="17.7109375" style="2" customWidth="1"/>
    <col min="3" max="3" width="15.42578125" style="2" customWidth="1"/>
    <col min="4" max="4" width="20.140625" style="2" customWidth="1"/>
    <col min="5" max="6" width="8.7109375" customWidth="1"/>
    <col min="7" max="7" width="9.7109375" customWidth="1"/>
    <col min="8" max="8" width="10.140625" customWidth="1"/>
    <col min="9" max="9" width="8.7109375" customWidth="1"/>
    <col min="10" max="11" width="8.7109375" hidden="1" customWidth="1"/>
    <col min="12" max="12" width="7.7109375" customWidth="1"/>
    <col min="13" max="15" width="8.7109375" customWidth="1"/>
    <col min="16" max="16" width="9.7109375" customWidth="1"/>
    <col min="17" max="17" width="7.7109375" customWidth="1"/>
    <col min="18" max="20" width="8.7109375" customWidth="1"/>
    <col min="21" max="21" width="9.7109375" customWidth="1"/>
    <col min="22" max="22" width="7.7109375" customWidth="1"/>
    <col min="23" max="23" width="9.7109375" customWidth="1"/>
    <col min="24" max="24" width="7.7109375" customWidth="1"/>
    <col min="25" max="25" width="8.7109375" style="136" customWidth="1"/>
    <col min="26" max="26" width="7.7109375" style="136" customWidth="1"/>
    <col min="27" max="27" width="10.140625" style="136" customWidth="1"/>
    <col min="28" max="28" width="1" customWidth="1"/>
  </cols>
  <sheetData>
    <row r="1" spans="1:27" s="45" customFormat="1" ht="33.75" x14ac:dyDescent="0.5">
      <c r="A1" s="399" t="s">
        <v>625</v>
      </c>
      <c r="B1" s="44"/>
      <c r="C1" s="44"/>
      <c r="D1" s="44"/>
      <c r="Y1" s="189"/>
      <c r="Z1" s="189"/>
      <c r="AA1" s="189"/>
    </row>
    <row r="2" spans="1:27" ht="13.5" customHeight="1" x14ac:dyDescent="0.25"/>
    <row r="3" spans="1:27" ht="33.75" x14ac:dyDescent="0.5">
      <c r="A3" s="31" t="s">
        <v>0</v>
      </c>
      <c r="D3" s="47" t="s">
        <v>627</v>
      </c>
      <c r="E3" s="639" t="s">
        <v>250</v>
      </c>
      <c r="F3" s="639"/>
      <c r="G3" s="639"/>
      <c r="H3" s="639"/>
      <c r="I3" s="258"/>
      <c r="J3" s="262"/>
      <c r="K3" s="262"/>
    </row>
    <row r="4" spans="1:27" ht="15.75" customHeight="1" thickBot="1" x14ac:dyDescent="0.3"/>
    <row r="5" spans="1:27" s="1" customFormat="1" ht="21" x14ac:dyDescent="0.35">
      <c r="A5" s="619" t="s">
        <v>1</v>
      </c>
      <c r="B5" s="32"/>
      <c r="C5" s="33"/>
      <c r="D5" s="34"/>
      <c r="E5" s="622" t="s">
        <v>5</v>
      </c>
      <c r="F5" s="622"/>
      <c r="G5" s="622"/>
      <c r="H5" s="622"/>
      <c r="I5" s="623" t="s">
        <v>10</v>
      </c>
      <c r="J5" s="622"/>
      <c r="K5" s="622"/>
      <c r="L5" s="624"/>
      <c r="M5" s="622" t="s">
        <v>12</v>
      </c>
      <c r="N5" s="622"/>
      <c r="O5" s="622"/>
      <c r="P5" s="622"/>
      <c r="Q5" s="622"/>
      <c r="R5" s="623" t="s">
        <v>16</v>
      </c>
      <c r="S5" s="625"/>
      <c r="T5" s="625"/>
      <c r="U5" s="625"/>
      <c r="V5" s="626"/>
      <c r="W5" s="622" t="s">
        <v>17</v>
      </c>
      <c r="X5" s="625"/>
      <c r="Y5" s="631" t="s">
        <v>19</v>
      </c>
      <c r="Z5" s="198"/>
      <c r="AA5" s="640" t="s">
        <v>18</v>
      </c>
    </row>
    <row r="6" spans="1:27" s="38" customFormat="1" ht="23.25" customHeight="1" x14ac:dyDescent="0.35">
      <c r="A6" s="620"/>
      <c r="B6" s="43" t="s">
        <v>2</v>
      </c>
      <c r="C6" s="42" t="s">
        <v>3</v>
      </c>
      <c r="D6" s="36" t="s">
        <v>4</v>
      </c>
      <c r="E6" s="627" t="s">
        <v>6</v>
      </c>
      <c r="F6" s="627" t="s">
        <v>7</v>
      </c>
      <c r="G6" s="627" t="s">
        <v>8</v>
      </c>
      <c r="H6" s="627" t="s">
        <v>9</v>
      </c>
      <c r="I6" s="629" t="s">
        <v>6</v>
      </c>
      <c r="J6" s="627" t="s">
        <v>7</v>
      </c>
      <c r="K6" s="627" t="s">
        <v>8</v>
      </c>
      <c r="L6" s="637" t="s">
        <v>9</v>
      </c>
      <c r="M6" s="627" t="s">
        <v>13</v>
      </c>
      <c r="N6" s="627" t="s">
        <v>14</v>
      </c>
      <c r="O6" s="627" t="s">
        <v>141</v>
      </c>
      <c r="P6" s="627" t="s">
        <v>15</v>
      </c>
      <c r="Q6" s="627" t="s">
        <v>9</v>
      </c>
      <c r="R6" s="629" t="s">
        <v>13</v>
      </c>
      <c r="S6" s="627" t="s">
        <v>14</v>
      </c>
      <c r="T6" s="627" t="s">
        <v>141</v>
      </c>
      <c r="U6" s="627" t="s">
        <v>15</v>
      </c>
      <c r="V6" s="637" t="s">
        <v>9</v>
      </c>
      <c r="W6" s="627" t="s">
        <v>11</v>
      </c>
      <c r="X6" s="627" t="s">
        <v>9</v>
      </c>
      <c r="Y6" s="632"/>
      <c r="Z6" s="199" t="s">
        <v>9</v>
      </c>
      <c r="AA6" s="641"/>
    </row>
    <row r="7" spans="1:27" s="38" customFormat="1" ht="16.5" customHeight="1" thickBot="1" x14ac:dyDescent="0.3">
      <c r="A7" s="621"/>
      <c r="B7" s="39"/>
      <c r="C7" s="40"/>
      <c r="D7" s="41"/>
      <c r="E7" s="628"/>
      <c r="F7" s="628"/>
      <c r="G7" s="628"/>
      <c r="H7" s="628"/>
      <c r="I7" s="630"/>
      <c r="J7" s="628"/>
      <c r="K7" s="628"/>
      <c r="L7" s="638"/>
      <c r="M7" s="628"/>
      <c r="N7" s="628"/>
      <c r="O7" s="628"/>
      <c r="P7" s="628"/>
      <c r="Q7" s="628"/>
      <c r="R7" s="630"/>
      <c r="S7" s="628"/>
      <c r="T7" s="628"/>
      <c r="U7" s="628"/>
      <c r="V7" s="638"/>
      <c r="W7" s="628"/>
      <c r="X7" s="628"/>
      <c r="Y7" s="633"/>
      <c r="Z7" s="200"/>
      <c r="AA7" s="642"/>
    </row>
    <row r="8" spans="1:27" s="136" customFormat="1" ht="30" customHeight="1" x14ac:dyDescent="0.4">
      <c r="A8" s="147">
        <v>1</v>
      </c>
      <c r="B8" s="254" t="s">
        <v>356</v>
      </c>
      <c r="C8" s="254" t="s">
        <v>357</v>
      </c>
      <c r="D8" s="134" t="s">
        <v>124</v>
      </c>
      <c r="E8" s="285">
        <v>5.4</v>
      </c>
      <c r="F8" s="286">
        <v>5.5</v>
      </c>
      <c r="G8" s="287">
        <v>5.4</v>
      </c>
      <c r="H8" s="288">
        <v>27</v>
      </c>
      <c r="I8" s="285">
        <v>14.52</v>
      </c>
      <c r="J8" s="289"/>
      <c r="K8" s="398"/>
      <c r="L8" s="290">
        <v>26</v>
      </c>
      <c r="M8" s="401">
        <v>3.55</v>
      </c>
      <c r="N8" s="445">
        <v>3.8</v>
      </c>
      <c r="O8" s="445">
        <v>4.03</v>
      </c>
      <c r="P8" s="446">
        <v>4.03</v>
      </c>
      <c r="Q8" s="288">
        <v>16</v>
      </c>
      <c r="R8" s="285">
        <v>4.5</v>
      </c>
      <c r="S8" s="286">
        <v>5.5</v>
      </c>
      <c r="T8" s="286">
        <v>3</v>
      </c>
      <c r="U8" s="287">
        <v>5.5</v>
      </c>
      <c r="V8" s="290">
        <v>5</v>
      </c>
      <c r="W8" s="291">
        <v>67.97</v>
      </c>
      <c r="X8" s="288">
        <v>28</v>
      </c>
      <c r="Y8" s="128">
        <f t="shared" ref="Y8:Y35" si="0">H8+L8+Q8+V8+X8</f>
        <v>102</v>
      </c>
      <c r="Z8" s="160">
        <v>24</v>
      </c>
      <c r="AA8" s="161"/>
    </row>
    <row r="9" spans="1:27" s="136" customFormat="1" ht="30" customHeight="1" x14ac:dyDescent="0.4">
      <c r="A9" s="147">
        <v>2</v>
      </c>
      <c r="B9" s="254" t="s">
        <v>356</v>
      </c>
      <c r="C9" s="254" t="s">
        <v>266</v>
      </c>
      <c r="D9" s="134" t="s">
        <v>124</v>
      </c>
      <c r="E9" s="285">
        <v>5.0999999999999996</v>
      </c>
      <c r="F9" s="286">
        <v>5.3</v>
      </c>
      <c r="G9" s="287">
        <v>5.0999999999999996</v>
      </c>
      <c r="H9" s="288">
        <v>19</v>
      </c>
      <c r="I9" s="285">
        <v>14.07</v>
      </c>
      <c r="J9" s="289"/>
      <c r="K9" s="287"/>
      <c r="L9" s="290">
        <v>24</v>
      </c>
      <c r="M9" s="401">
        <v>3.84</v>
      </c>
      <c r="N9" s="445">
        <v>3.91</v>
      </c>
      <c r="O9" s="445">
        <v>4</v>
      </c>
      <c r="P9" s="446">
        <v>4</v>
      </c>
      <c r="Q9" s="288">
        <v>17</v>
      </c>
      <c r="R9" s="285">
        <v>3.5</v>
      </c>
      <c r="S9" s="286">
        <v>5</v>
      </c>
      <c r="T9" s="286">
        <v>2.5</v>
      </c>
      <c r="U9" s="287">
        <v>5</v>
      </c>
      <c r="V9" s="290">
        <v>10</v>
      </c>
      <c r="W9" s="291">
        <v>65.11</v>
      </c>
      <c r="X9" s="288">
        <v>26</v>
      </c>
      <c r="Y9" s="128">
        <f t="shared" si="0"/>
        <v>96</v>
      </c>
      <c r="Z9" s="160">
        <v>22</v>
      </c>
      <c r="AA9" s="161"/>
    </row>
    <row r="10" spans="1:27" s="136" customFormat="1" ht="30" customHeight="1" x14ac:dyDescent="0.4">
      <c r="A10" s="147">
        <v>3</v>
      </c>
      <c r="B10" s="254" t="s">
        <v>723</v>
      </c>
      <c r="C10" s="254" t="s">
        <v>724</v>
      </c>
      <c r="D10" s="134" t="s">
        <v>124</v>
      </c>
      <c r="E10" s="285">
        <v>5.0999999999999996</v>
      </c>
      <c r="F10" s="286">
        <v>5</v>
      </c>
      <c r="G10" s="287">
        <v>5</v>
      </c>
      <c r="H10" s="288">
        <v>16</v>
      </c>
      <c r="I10" s="285">
        <v>13.59</v>
      </c>
      <c r="J10" s="289"/>
      <c r="K10" s="287"/>
      <c r="L10" s="290">
        <v>19</v>
      </c>
      <c r="M10" s="401">
        <v>4.2300000000000004</v>
      </c>
      <c r="N10" s="445">
        <v>4.2300000000000004</v>
      </c>
      <c r="O10" s="445">
        <v>4.3</v>
      </c>
      <c r="P10" s="446">
        <v>4.3</v>
      </c>
      <c r="Q10" s="288">
        <v>10</v>
      </c>
      <c r="R10" s="285">
        <v>3.5</v>
      </c>
      <c r="S10" s="286">
        <v>4</v>
      </c>
      <c r="T10" s="286">
        <v>5</v>
      </c>
      <c r="U10" s="287">
        <v>5</v>
      </c>
      <c r="V10" s="290">
        <v>10</v>
      </c>
      <c r="W10" s="291">
        <v>54.08</v>
      </c>
      <c r="X10" s="288">
        <v>18</v>
      </c>
      <c r="Y10" s="128">
        <f t="shared" ref="Y10:Y12" si="1">H10+L10+Q10+V10+X10</f>
        <v>73</v>
      </c>
      <c r="Z10" s="160">
        <v>14</v>
      </c>
      <c r="AA10" s="161"/>
    </row>
    <row r="11" spans="1:27" s="136" customFormat="1" ht="30" customHeight="1" x14ac:dyDescent="0.4">
      <c r="A11" s="147">
        <v>4</v>
      </c>
      <c r="B11" s="254" t="s">
        <v>725</v>
      </c>
      <c r="C11" s="254" t="s">
        <v>175</v>
      </c>
      <c r="D11" s="134" t="s">
        <v>124</v>
      </c>
      <c r="E11" s="285">
        <v>5.3</v>
      </c>
      <c r="F11" s="286">
        <v>4.8</v>
      </c>
      <c r="G11" s="287">
        <v>4.8</v>
      </c>
      <c r="H11" s="288">
        <v>9</v>
      </c>
      <c r="I11" s="285">
        <v>13.54</v>
      </c>
      <c r="J11" s="289"/>
      <c r="K11" s="287"/>
      <c r="L11" s="290">
        <v>17</v>
      </c>
      <c r="M11" s="401">
        <v>4.01</v>
      </c>
      <c r="N11" s="445">
        <v>4.01</v>
      </c>
      <c r="O11" s="445">
        <v>4.05</v>
      </c>
      <c r="P11" s="446">
        <v>4.05</v>
      </c>
      <c r="Q11" s="288">
        <v>13</v>
      </c>
      <c r="R11" s="285">
        <v>5</v>
      </c>
      <c r="S11" s="286">
        <v>5</v>
      </c>
      <c r="T11" s="286">
        <v>4.5</v>
      </c>
      <c r="U11" s="287">
        <v>5</v>
      </c>
      <c r="V11" s="290">
        <v>10</v>
      </c>
      <c r="W11" s="291">
        <v>53.73</v>
      </c>
      <c r="X11" s="288">
        <v>17</v>
      </c>
      <c r="Y11" s="128">
        <f t="shared" si="1"/>
        <v>66</v>
      </c>
      <c r="Z11" s="160">
        <v>11</v>
      </c>
      <c r="AA11" s="161"/>
    </row>
    <row r="12" spans="1:27" s="136" customFormat="1" ht="30" customHeight="1" x14ac:dyDescent="0.4">
      <c r="A12" s="147">
        <v>5</v>
      </c>
      <c r="B12" s="254" t="s">
        <v>726</v>
      </c>
      <c r="C12" s="254" t="s">
        <v>510</v>
      </c>
      <c r="D12" s="134" t="s">
        <v>124</v>
      </c>
      <c r="E12" s="285">
        <v>5.3</v>
      </c>
      <c r="F12" s="286">
        <v>5.0999999999999996</v>
      </c>
      <c r="G12" s="287">
        <v>5.0999999999999996</v>
      </c>
      <c r="H12" s="288">
        <v>19</v>
      </c>
      <c r="I12" s="285">
        <v>12.54</v>
      </c>
      <c r="J12" s="289"/>
      <c r="K12" s="287"/>
      <c r="L12" s="290">
        <v>9</v>
      </c>
      <c r="M12" s="401">
        <v>3.71</v>
      </c>
      <c r="N12" s="445">
        <v>4.05</v>
      </c>
      <c r="O12" s="574" t="s">
        <v>884</v>
      </c>
      <c r="P12" s="446">
        <v>4.05</v>
      </c>
      <c r="Q12" s="288">
        <v>14</v>
      </c>
      <c r="R12" s="285">
        <v>4.5</v>
      </c>
      <c r="S12" s="286">
        <v>4</v>
      </c>
      <c r="T12" s="286">
        <v>4</v>
      </c>
      <c r="U12" s="287">
        <v>4.5</v>
      </c>
      <c r="V12" s="290">
        <v>18</v>
      </c>
      <c r="W12" s="291">
        <v>52.96</v>
      </c>
      <c r="X12" s="288">
        <v>14</v>
      </c>
      <c r="Y12" s="128">
        <f t="shared" si="1"/>
        <v>74</v>
      </c>
      <c r="Z12" s="160">
        <v>15</v>
      </c>
      <c r="AA12" s="161"/>
    </row>
    <row r="13" spans="1:27" s="136" customFormat="1" ht="30" customHeight="1" x14ac:dyDescent="0.4">
      <c r="A13" s="147">
        <v>6</v>
      </c>
      <c r="B13" s="110" t="s">
        <v>680</v>
      </c>
      <c r="C13" s="110" t="s">
        <v>484</v>
      </c>
      <c r="D13" s="253" t="s">
        <v>64</v>
      </c>
      <c r="E13" s="285">
        <v>5.0999999999999996</v>
      </c>
      <c r="F13" s="286">
        <v>4.8</v>
      </c>
      <c r="G13" s="287">
        <v>4.8</v>
      </c>
      <c r="H13" s="288">
        <v>9</v>
      </c>
      <c r="I13" s="285">
        <v>13.39</v>
      </c>
      <c r="J13" s="289"/>
      <c r="K13" s="287"/>
      <c r="L13" s="290">
        <v>15</v>
      </c>
      <c r="M13" s="401">
        <v>3.32</v>
      </c>
      <c r="N13" s="445">
        <v>3.58</v>
      </c>
      <c r="O13" s="445">
        <v>3.38</v>
      </c>
      <c r="P13" s="446">
        <v>3.58</v>
      </c>
      <c r="Q13" s="288">
        <v>22</v>
      </c>
      <c r="R13" s="285">
        <v>3</v>
      </c>
      <c r="S13" s="286">
        <v>4</v>
      </c>
      <c r="T13" s="286">
        <v>3.5</v>
      </c>
      <c r="U13" s="287">
        <v>4</v>
      </c>
      <c r="V13" s="290">
        <v>22</v>
      </c>
      <c r="W13" s="291">
        <v>50.1</v>
      </c>
      <c r="X13" s="288">
        <v>9</v>
      </c>
      <c r="Y13" s="128">
        <f t="shared" si="0"/>
        <v>77</v>
      </c>
      <c r="Z13" s="160">
        <v>16</v>
      </c>
      <c r="AA13" s="161"/>
    </row>
    <row r="14" spans="1:27" s="136" customFormat="1" ht="30" customHeight="1" x14ac:dyDescent="0.4">
      <c r="A14" s="147">
        <v>7</v>
      </c>
      <c r="B14" s="110" t="s">
        <v>259</v>
      </c>
      <c r="C14" s="110" t="s">
        <v>681</v>
      </c>
      <c r="D14" s="253" t="s">
        <v>64</v>
      </c>
      <c r="E14" s="285">
        <v>5.5</v>
      </c>
      <c r="F14" s="286">
        <v>5</v>
      </c>
      <c r="G14" s="287">
        <v>5</v>
      </c>
      <c r="H14" s="288">
        <v>16</v>
      </c>
      <c r="I14" s="285">
        <v>14.7</v>
      </c>
      <c r="J14" s="289"/>
      <c r="K14" s="287"/>
      <c r="L14" s="290">
        <v>27</v>
      </c>
      <c r="M14" s="401">
        <v>2.61</v>
      </c>
      <c r="N14" s="445">
        <v>2.5299999999999998</v>
      </c>
      <c r="O14" s="445">
        <v>2.57</v>
      </c>
      <c r="P14" s="446">
        <v>2.61</v>
      </c>
      <c r="Q14" s="288">
        <v>28</v>
      </c>
      <c r="R14" s="285">
        <v>3</v>
      </c>
      <c r="S14" s="286">
        <v>2.5</v>
      </c>
      <c r="T14" s="286">
        <v>3</v>
      </c>
      <c r="U14" s="287">
        <v>3</v>
      </c>
      <c r="V14" s="290">
        <v>27</v>
      </c>
      <c r="W14" s="291">
        <v>57.6</v>
      </c>
      <c r="X14" s="288">
        <v>24</v>
      </c>
      <c r="Y14" s="128">
        <f t="shared" si="0"/>
        <v>122</v>
      </c>
      <c r="Z14" s="160">
        <v>27</v>
      </c>
      <c r="AA14" s="161"/>
    </row>
    <row r="15" spans="1:27" s="136" customFormat="1" ht="30" customHeight="1" x14ac:dyDescent="0.4">
      <c r="A15" s="147">
        <v>8</v>
      </c>
      <c r="B15" s="110" t="s">
        <v>845</v>
      </c>
      <c r="C15" s="110" t="s">
        <v>62</v>
      </c>
      <c r="D15" s="253" t="s">
        <v>64</v>
      </c>
      <c r="E15" s="285">
        <v>5.8</v>
      </c>
      <c r="F15" s="286">
        <v>5.3</v>
      </c>
      <c r="G15" s="287">
        <v>5.3</v>
      </c>
      <c r="H15" s="288">
        <v>25</v>
      </c>
      <c r="I15" s="285">
        <v>13.84</v>
      </c>
      <c r="J15" s="289"/>
      <c r="K15" s="287"/>
      <c r="L15" s="290">
        <v>22</v>
      </c>
      <c r="M15" s="401">
        <v>3.01</v>
      </c>
      <c r="N15" s="445">
        <v>3.36</v>
      </c>
      <c r="O15" s="445">
        <v>3.43</v>
      </c>
      <c r="P15" s="446">
        <v>3.43</v>
      </c>
      <c r="Q15" s="288">
        <v>24</v>
      </c>
      <c r="R15" s="285">
        <v>3</v>
      </c>
      <c r="S15" s="286">
        <v>3</v>
      </c>
      <c r="T15" s="286">
        <v>3</v>
      </c>
      <c r="U15" s="287">
        <v>3</v>
      </c>
      <c r="V15" s="290">
        <v>27</v>
      </c>
      <c r="W15" s="291">
        <v>66.7</v>
      </c>
      <c r="X15" s="288">
        <v>27</v>
      </c>
      <c r="Y15" s="128">
        <f t="shared" si="0"/>
        <v>125</v>
      </c>
      <c r="Z15" s="160">
        <v>28</v>
      </c>
      <c r="AA15" s="161"/>
    </row>
    <row r="16" spans="1:27" s="136" customFormat="1" ht="30" customHeight="1" x14ac:dyDescent="0.4">
      <c r="A16" s="147">
        <v>9</v>
      </c>
      <c r="B16" s="110" t="s">
        <v>317</v>
      </c>
      <c r="C16" s="110" t="s">
        <v>316</v>
      </c>
      <c r="D16" s="253" t="s">
        <v>55</v>
      </c>
      <c r="E16" s="285">
        <v>4.8</v>
      </c>
      <c r="F16" s="286">
        <v>4.7</v>
      </c>
      <c r="G16" s="287">
        <v>4.7</v>
      </c>
      <c r="H16" s="288">
        <v>8</v>
      </c>
      <c r="I16" s="285">
        <v>11.96</v>
      </c>
      <c r="J16" s="289"/>
      <c r="K16" s="287"/>
      <c r="L16" s="290">
        <v>3</v>
      </c>
      <c r="M16" s="401">
        <v>4.41</v>
      </c>
      <c r="N16" s="445">
        <v>4.17</v>
      </c>
      <c r="O16" s="445">
        <v>4.3600000000000003</v>
      </c>
      <c r="P16" s="446">
        <v>4.41</v>
      </c>
      <c r="Q16" s="288">
        <v>8</v>
      </c>
      <c r="R16" s="285">
        <v>7</v>
      </c>
      <c r="S16" s="286">
        <v>6</v>
      </c>
      <c r="T16" s="286">
        <v>6.5</v>
      </c>
      <c r="U16" s="287">
        <v>7</v>
      </c>
      <c r="V16" s="290">
        <v>2</v>
      </c>
      <c r="W16" s="291">
        <v>46.3</v>
      </c>
      <c r="X16" s="288">
        <v>4</v>
      </c>
      <c r="Y16" s="128">
        <f t="shared" si="0"/>
        <v>25</v>
      </c>
      <c r="Z16" s="160">
        <v>4</v>
      </c>
      <c r="AA16" s="161">
        <v>3</v>
      </c>
    </row>
    <row r="17" spans="1:27" s="136" customFormat="1" ht="30" customHeight="1" thickBot="1" x14ac:dyDescent="0.45">
      <c r="A17" s="147">
        <v>10</v>
      </c>
      <c r="B17" s="137" t="s">
        <v>360</v>
      </c>
      <c r="C17" s="137" t="s">
        <v>95</v>
      </c>
      <c r="D17" s="256" t="s">
        <v>55</v>
      </c>
      <c r="E17" s="320">
        <v>4.5999999999999996</v>
      </c>
      <c r="F17" s="321">
        <v>4.7</v>
      </c>
      <c r="G17" s="322">
        <v>4.5999999999999996</v>
      </c>
      <c r="H17" s="323">
        <v>6</v>
      </c>
      <c r="I17" s="320">
        <v>12.33</v>
      </c>
      <c r="J17" s="324"/>
      <c r="K17" s="322"/>
      <c r="L17" s="325">
        <v>7</v>
      </c>
      <c r="M17" s="457">
        <v>4.3899999999999997</v>
      </c>
      <c r="N17" s="458">
        <v>4.75</v>
      </c>
      <c r="O17" s="458">
        <v>4.2300000000000004</v>
      </c>
      <c r="P17" s="459">
        <v>4.75</v>
      </c>
      <c r="Q17" s="323">
        <v>5</v>
      </c>
      <c r="R17" s="320">
        <v>6.5</v>
      </c>
      <c r="S17" s="321">
        <v>5.5</v>
      </c>
      <c r="T17" s="321">
        <v>6</v>
      </c>
      <c r="U17" s="322">
        <v>6.5</v>
      </c>
      <c r="V17" s="325">
        <v>3</v>
      </c>
      <c r="W17" s="326">
        <v>46.6</v>
      </c>
      <c r="X17" s="323">
        <v>5</v>
      </c>
      <c r="Y17" s="180">
        <f t="shared" si="0"/>
        <v>26</v>
      </c>
      <c r="Z17" s="181">
        <v>5</v>
      </c>
      <c r="AA17" s="182">
        <v>2</v>
      </c>
    </row>
    <row r="18" spans="1:27" s="136" customFormat="1" ht="30" customHeight="1" x14ac:dyDescent="0.4">
      <c r="A18" s="147">
        <v>11</v>
      </c>
      <c r="B18" s="109" t="s">
        <v>361</v>
      </c>
      <c r="C18" s="109" t="s">
        <v>362</v>
      </c>
      <c r="D18" s="257" t="s">
        <v>55</v>
      </c>
      <c r="E18" s="311">
        <v>4.9000000000000004</v>
      </c>
      <c r="F18" s="312">
        <v>4.9000000000000004</v>
      </c>
      <c r="G18" s="313">
        <v>4.9000000000000004</v>
      </c>
      <c r="H18" s="314">
        <v>14</v>
      </c>
      <c r="I18" s="311">
        <v>12.6</v>
      </c>
      <c r="J18" s="315"/>
      <c r="K18" s="313"/>
      <c r="L18" s="316">
        <v>10</v>
      </c>
      <c r="M18" s="460">
        <v>4.03</v>
      </c>
      <c r="N18" s="447">
        <v>3.96</v>
      </c>
      <c r="O18" s="447">
        <v>3.89</v>
      </c>
      <c r="P18" s="448">
        <v>4.03</v>
      </c>
      <c r="Q18" s="314">
        <v>15</v>
      </c>
      <c r="R18" s="311">
        <v>4.5</v>
      </c>
      <c r="S18" s="312">
        <v>5</v>
      </c>
      <c r="T18" s="312">
        <v>4</v>
      </c>
      <c r="U18" s="313">
        <v>5</v>
      </c>
      <c r="V18" s="316">
        <v>10</v>
      </c>
      <c r="W18" s="317">
        <v>48.62</v>
      </c>
      <c r="X18" s="314">
        <v>7</v>
      </c>
      <c r="Y18" s="177">
        <f t="shared" si="0"/>
        <v>56</v>
      </c>
      <c r="Z18" s="178">
        <v>9</v>
      </c>
      <c r="AA18" s="179"/>
    </row>
    <row r="19" spans="1:27" s="136" customFormat="1" ht="30" customHeight="1" x14ac:dyDescent="0.4">
      <c r="A19" s="147">
        <v>12</v>
      </c>
      <c r="B19" s="110" t="s">
        <v>364</v>
      </c>
      <c r="C19" s="110" t="s">
        <v>365</v>
      </c>
      <c r="D19" s="253" t="s">
        <v>55</v>
      </c>
      <c r="E19" s="285">
        <v>5.2</v>
      </c>
      <c r="F19" s="286">
        <v>5.3</v>
      </c>
      <c r="G19" s="287">
        <v>5.2</v>
      </c>
      <c r="H19" s="288">
        <v>22</v>
      </c>
      <c r="I19" s="285">
        <v>13.16</v>
      </c>
      <c r="J19" s="289"/>
      <c r="K19" s="287"/>
      <c r="L19" s="290">
        <v>14</v>
      </c>
      <c r="M19" s="401">
        <v>4</v>
      </c>
      <c r="N19" s="445">
        <v>4.18</v>
      </c>
      <c r="O19" s="445">
        <v>4.3</v>
      </c>
      <c r="P19" s="446">
        <v>4.3</v>
      </c>
      <c r="Q19" s="288">
        <v>11</v>
      </c>
      <c r="R19" s="285">
        <v>5.5</v>
      </c>
      <c r="S19" s="286">
        <v>5</v>
      </c>
      <c r="T19" s="286">
        <v>4.5</v>
      </c>
      <c r="U19" s="287">
        <v>5.5</v>
      </c>
      <c r="V19" s="290">
        <v>5</v>
      </c>
      <c r="W19" s="291">
        <v>53.6</v>
      </c>
      <c r="X19" s="288">
        <v>16</v>
      </c>
      <c r="Y19" s="128">
        <f t="shared" si="0"/>
        <v>68</v>
      </c>
      <c r="Z19" s="160">
        <v>13</v>
      </c>
      <c r="AA19" s="161"/>
    </row>
    <row r="20" spans="1:27" s="136" customFormat="1" ht="30" customHeight="1" x14ac:dyDescent="0.4">
      <c r="A20" s="147">
        <v>13</v>
      </c>
      <c r="B20" s="110" t="s">
        <v>57</v>
      </c>
      <c r="C20" s="110" t="s">
        <v>58</v>
      </c>
      <c r="D20" s="253" t="s">
        <v>55</v>
      </c>
      <c r="E20" s="285">
        <v>4.2</v>
      </c>
      <c r="F20" s="286">
        <v>4.2</v>
      </c>
      <c r="G20" s="287">
        <v>4.2</v>
      </c>
      <c r="H20" s="288">
        <v>1</v>
      </c>
      <c r="I20" s="285">
        <v>11.54</v>
      </c>
      <c r="J20" s="289"/>
      <c r="K20" s="287"/>
      <c r="L20" s="290">
        <v>1</v>
      </c>
      <c r="M20" s="401">
        <v>4.8</v>
      </c>
      <c r="N20" s="445">
        <v>4.71</v>
      </c>
      <c r="O20" s="445">
        <v>4.7699999999999996</v>
      </c>
      <c r="P20" s="446">
        <v>4.8</v>
      </c>
      <c r="Q20" s="288">
        <v>4</v>
      </c>
      <c r="R20" s="285">
        <v>5</v>
      </c>
      <c r="S20" s="286">
        <v>6</v>
      </c>
      <c r="T20" s="286">
        <v>5.5</v>
      </c>
      <c r="U20" s="287">
        <v>6</v>
      </c>
      <c r="V20" s="290">
        <v>4</v>
      </c>
      <c r="W20" s="291">
        <v>45.05</v>
      </c>
      <c r="X20" s="288">
        <v>1</v>
      </c>
      <c r="Y20" s="128">
        <f t="shared" si="0"/>
        <v>11</v>
      </c>
      <c r="Z20" s="545">
        <v>1</v>
      </c>
      <c r="AA20" s="546">
        <v>7</v>
      </c>
    </row>
    <row r="21" spans="1:27" s="136" customFormat="1" ht="30" customHeight="1" x14ac:dyDescent="0.4">
      <c r="A21" s="147">
        <v>14</v>
      </c>
      <c r="B21" s="254" t="s">
        <v>508</v>
      </c>
      <c r="C21" s="254" t="s">
        <v>823</v>
      </c>
      <c r="D21" s="259" t="s">
        <v>305</v>
      </c>
      <c r="E21" s="285">
        <v>4.5</v>
      </c>
      <c r="F21" s="286">
        <v>4.5</v>
      </c>
      <c r="G21" s="287">
        <v>4.5</v>
      </c>
      <c r="H21" s="288">
        <v>4</v>
      </c>
      <c r="I21" s="285">
        <v>12</v>
      </c>
      <c r="J21" s="289"/>
      <c r="K21" s="287"/>
      <c r="L21" s="290">
        <v>4</v>
      </c>
      <c r="M21" s="401">
        <v>4.38</v>
      </c>
      <c r="N21" s="445">
        <v>4.8099999999999996</v>
      </c>
      <c r="O21" s="445">
        <v>4.58</v>
      </c>
      <c r="P21" s="446">
        <v>4.8099999999999996</v>
      </c>
      <c r="Q21" s="288">
        <v>3</v>
      </c>
      <c r="R21" s="285">
        <v>4</v>
      </c>
      <c r="S21" s="286">
        <v>5</v>
      </c>
      <c r="T21" s="286">
        <v>5</v>
      </c>
      <c r="U21" s="287">
        <v>5</v>
      </c>
      <c r="V21" s="290">
        <v>10</v>
      </c>
      <c r="W21" s="291">
        <v>46.16</v>
      </c>
      <c r="X21" s="288">
        <v>3</v>
      </c>
      <c r="Y21" s="128">
        <f t="shared" si="0"/>
        <v>24</v>
      </c>
      <c r="Z21" s="582">
        <v>3</v>
      </c>
      <c r="AA21" s="583">
        <v>4</v>
      </c>
    </row>
    <row r="22" spans="1:27" s="136" customFormat="1" ht="30" customHeight="1" x14ac:dyDescent="0.4">
      <c r="A22" s="147">
        <v>15</v>
      </c>
      <c r="B22" s="252" t="s">
        <v>825</v>
      </c>
      <c r="C22" s="252" t="s">
        <v>826</v>
      </c>
      <c r="D22" s="251" t="s">
        <v>305</v>
      </c>
      <c r="E22" s="285">
        <v>4.5999999999999996</v>
      </c>
      <c r="F22" s="286">
        <v>4.4000000000000004</v>
      </c>
      <c r="G22" s="287">
        <v>4.4000000000000004</v>
      </c>
      <c r="H22" s="288">
        <v>2</v>
      </c>
      <c r="I22" s="285">
        <v>12.34</v>
      </c>
      <c r="J22" s="289"/>
      <c r="K22" s="287"/>
      <c r="L22" s="290">
        <v>8</v>
      </c>
      <c r="M22" s="401">
        <v>3.56</v>
      </c>
      <c r="N22" s="445">
        <v>4.4800000000000004</v>
      </c>
      <c r="O22" s="574" t="s">
        <v>880</v>
      </c>
      <c r="P22" s="446">
        <v>4.4800000000000004</v>
      </c>
      <c r="Q22" s="288">
        <v>7</v>
      </c>
      <c r="R22" s="285">
        <v>3.5</v>
      </c>
      <c r="S22" s="286">
        <v>3.5</v>
      </c>
      <c r="T22" s="286">
        <v>3.5</v>
      </c>
      <c r="U22" s="287">
        <v>3.5</v>
      </c>
      <c r="V22" s="290">
        <v>26</v>
      </c>
      <c r="W22" s="291">
        <v>57.18</v>
      </c>
      <c r="X22" s="288">
        <v>23</v>
      </c>
      <c r="Y22" s="128">
        <f t="shared" si="0"/>
        <v>66</v>
      </c>
      <c r="Z22" s="160">
        <v>11</v>
      </c>
      <c r="AA22" s="161"/>
    </row>
    <row r="23" spans="1:27" s="136" customFormat="1" ht="30" customHeight="1" x14ac:dyDescent="0.4">
      <c r="A23" s="147">
        <v>16</v>
      </c>
      <c r="B23" s="252" t="s">
        <v>511</v>
      </c>
      <c r="C23" s="252" t="s">
        <v>824</v>
      </c>
      <c r="D23" s="251" t="s">
        <v>305</v>
      </c>
      <c r="E23" s="285">
        <v>5.3</v>
      </c>
      <c r="F23" s="286">
        <v>4.8</v>
      </c>
      <c r="G23" s="287">
        <v>4.8</v>
      </c>
      <c r="H23" s="288">
        <v>9</v>
      </c>
      <c r="I23" s="285">
        <v>12.92</v>
      </c>
      <c r="J23" s="289"/>
      <c r="K23" s="287"/>
      <c r="L23" s="290">
        <v>13</v>
      </c>
      <c r="M23" s="401">
        <v>4.37</v>
      </c>
      <c r="N23" s="445">
        <v>3.73</v>
      </c>
      <c r="O23" s="445">
        <v>3.25</v>
      </c>
      <c r="P23" s="446">
        <v>4.37</v>
      </c>
      <c r="Q23" s="288">
        <v>9</v>
      </c>
      <c r="R23" s="285">
        <v>5.5</v>
      </c>
      <c r="S23" s="286">
        <v>5</v>
      </c>
      <c r="T23" s="286">
        <v>4.5</v>
      </c>
      <c r="U23" s="287">
        <v>5.5</v>
      </c>
      <c r="V23" s="290">
        <v>5</v>
      </c>
      <c r="W23" s="291">
        <v>53.1</v>
      </c>
      <c r="X23" s="288">
        <v>15</v>
      </c>
      <c r="Y23" s="128">
        <f t="shared" si="0"/>
        <v>51</v>
      </c>
      <c r="Z23" s="160">
        <v>8</v>
      </c>
      <c r="AA23" s="161"/>
    </row>
    <row r="24" spans="1:27" s="136" customFormat="1" ht="30" customHeight="1" x14ac:dyDescent="0.4">
      <c r="A24" s="147">
        <v>17</v>
      </c>
      <c r="B24" s="254" t="s">
        <v>391</v>
      </c>
      <c r="C24" s="254" t="s">
        <v>827</v>
      </c>
      <c r="D24" s="251" t="s">
        <v>305</v>
      </c>
      <c r="E24" s="311">
        <v>4.9000000000000004</v>
      </c>
      <c r="F24" s="312">
        <v>4.8</v>
      </c>
      <c r="G24" s="313">
        <v>4.8</v>
      </c>
      <c r="H24" s="314">
        <v>9</v>
      </c>
      <c r="I24" s="311">
        <v>13.64</v>
      </c>
      <c r="J24" s="315"/>
      <c r="K24" s="313"/>
      <c r="L24" s="316">
        <v>20</v>
      </c>
      <c r="M24" s="585" t="s">
        <v>880</v>
      </c>
      <c r="N24" s="586" t="s">
        <v>880</v>
      </c>
      <c r="O24" s="447">
        <v>3.23</v>
      </c>
      <c r="P24" s="448">
        <v>3.23</v>
      </c>
      <c r="Q24" s="314">
        <v>26</v>
      </c>
      <c r="R24" s="311">
        <v>4</v>
      </c>
      <c r="S24" s="312">
        <v>4.5</v>
      </c>
      <c r="T24" s="312">
        <v>4</v>
      </c>
      <c r="U24" s="313">
        <v>4.5</v>
      </c>
      <c r="V24" s="316">
        <v>18</v>
      </c>
      <c r="W24" s="317">
        <v>51.1</v>
      </c>
      <c r="X24" s="314">
        <v>10</v>
      </c>
      <c r="Y24" s="177">
        <f t="shared" si="0"/>
        <v>83</v>
      </c>
      <c r="Z24" s="178">
        <v>19</v>
      </c>
      <c r="AA24" s="179"/>
    </row>
    <row r="25" spans="1:27" s="136" customFormat="1" ht="30" customHeight="1" x14ac:dyDescent="0.4">
      <c r="A25" s="147">
        <v>18</v>
      </c>
      <c r="B25" s="254" t="s">
        <v>267</v>
      </c>
      <c r="C25" s="254" t="s">
        <v>122</v>
      </c>
      <c r="D25" s="259" t="s">
        <v>305</v>
      </c>
      <c r="E25" s="311">
        <v>5.5</v>
      </c>
      <c r="F25" s="312">
        <v>5.5</v>
      </c>
      <c r="G25" s="313">
        <v>5.5</v>
      </c>
      <c r="H25" s="314">
        <v>28</v>
      </c>
      <c r="I25" s="311">
        <v>13.5</v>
      </c>
      <c r="J25" s="315"/>
      <c r="K25" s="313"/>
      <c r="L25" s="316">
        <v>16</v>
      </c>
      <c r="M25" s="460">
        <v>3.13</v>
      </c>
      <c r="N25" s="447">
        <v>3.25</v>
      </c>
      <c r="O25" s="447">
        <v>3.44</v>
      </c>
      <c r="P25" s="448">
        <v>3.44</v>
      </c>
      <c r="Q25" s="314">
        <v>23</v>
      </c>
      <c r="R25" s="311">
        <v>5.5</v>
      </c>
      <c r="S25" s="312">
        <v>4</v>
      </c>
      <c r="T25" s="312">
        <v>5.5</v>
      </c>
      <c r="U25" s="313">
        <v>5.5</v>
      </c>
      <c r="V25" s="316">
        <v>5</v>
      </c>
      <c r="W25" s="317">
        <v>51.4</v>
      </c>
      <c r="X25" s="314">
        <v>11</v>
      </c>
      <c r="Y25" s="177">
        <f t="shared" si="0"/>
        <v>83</v>
      </c>
      <c r="Z25" s="178">
        <v>19</v>
      </c>
      <c r="AA25" s="179"/>
    </row>
    <row r="26" spans="1:27" s="136" customFormat="1" ht="30" customHeight="1" x14ac:dyDescent="0.4">
      <c r="A26" s="147">
        <v>19</v>
      </c>
      <c r="B26" s="252" t="s">
        <v>560</v>
      </c>
      <c r="C26" s="252" t="s">
        <v>374</v>
      </c>
      <c r="D26" s="259" t="s">
        <v>148</v>
      </c>
      <c r="E26" s="285">
        <v>4.8</v>
      </c>
      <c r="F26" s="286">
        <v>4.5999999999999996</v>
      </c>
      <c r="G26" s="287">
        <v>4.5999999999999996</v>
      </c>
      <c r="H26" s="288">
        <v>6</v>
      </c>
      <c r="I26" s="285">
        <v>12.19</v>
      </c>
      <c r="J26" s="289"/>
      <c r="K26" s="287"/>
      <c r="L26" s="290">
        <v>5</v>
      </c>
      <c r="M26" s="401">
        <v>4.55</v>
      </c>
      <c r="N26" s="445">
        <v>5.0199999999999996</v>
      </c>
      <c r="O26" s="445">
        <v>5.23</v>
      </c>
      <c r="P26" s="446">
        <v>5.23</v>
      </c>
      <c r="Q26" s="288">
        <v>1</v>
      </c>
      <c r="R26" s="285">
        <v>6.5</v>
      </c>
      <c r="S26" s="286">
        <v>6.5</v>
      </c>
      <c r="T26" s="286">
        <v>7.5</v>
      </c>
      <c r="U26" s="287">
        <v>7.5</v>
      </c>
      <c r="V26" s="290">
        <v>1</v>
      </c>
      <c r="W26" s="291">
        <v>45.4</v>
      </c>
      <c r="X26" s="288">
        <v>2</v>
      </c>
      <c r="Y26" s="128">
        <f t="shared" si="0"/>
        <v>15</v>
      </c>
      <c r="Z26" s="558">
        <v>2</v>
      </c>
      <c r="AA26" s="559">
        <v>5</v>
      </c>
    </row>
    <row r="27" spans="1:27" s="136" customFormat="1" ht="30" customHeight="1" thickBot="1" x14ac:dyDescent="0.45">
      <c r="A27" s="147">
        <v>20</v>
      </c>
      <c r="B27" s="255" t="s">
        <v>358</v>
      </c>
      <c r="C27" s="255" t="s">
        <v>399</v>
      </c>
      <c r="D27" s="327" t="s">
        <v>148</v>
      </c>
      <c r="E27" s="320">
        <v>4.9000000000000004</v>
      </c>
      <c r="F27" s="321">
        <v>4.4000000000000004</v>
      </c>
      <c r="G27" s="322">
        <v>4.4000000000000004</v>
      </c>
      <c r="H27" s="323">
        <v>2</v>
      </c>
      <c r="I27" s="320">
        <v>12.67</v>
      </c>
      <c r="J27" s="324"/>
      <c r="K27" s="322"/>
      <c r="L27" s="325">
        <v>11</v>
      </c>
      <c r="M27" s="457">
        <v>4.1500000000000004</v>
      </c>
      <c r="N27" s="587">
        <v>4.3499999999999996</v>
      </c>
      <c r="O27" s="458">
        <v>4.9400000000000004</v>
      </c>
      <c r="P27" s="588">
        <v>4.9400000000000004</v>
      </c>
      <c r="Q27" s="323">
        <v>2</v>
      </c>
      <c r="R27" s="320">
        <v>4</v>
      </c>
      <c r="S27" s="321">
        <v>4.5</v>
      </c>
      <c r="T27" s="321">
        <v>4.5</v>
      </c>
      <c r="U27" s="322">
        <v>4.5</v>
      </c>
      <c r="V27" s="325">
        <v>18</v>
      </c>
      <c r="W27" s="326">
        <v>52.4</v>
      </c>
      <c r="X27" s="323">
        <v>12</v>
      </c>
      <c r="Y27" s="180">
        <f t="shared" si="0"/>
        <v>45</v>
      </c>
      <c r="Z27" s="181">
        <v>7</v>
      </c>
      <c r="AA27" s="182"/>
    </row>
    <row r="28" spans="1:27" s="136" customFormat="1" ht="30" customHeight="1" x14ac:dyDescent="0.4">
      <c r="A28" s="147">
        <v>21</v>
      </c>
      <c r="B28" s="252" t="s">
        <v>846</v>
      </c>
      <c r="C28" s="252" t="s">
        <v>847</v>
      </c>
      <c r="D28" s="318" t="s">
        <v>148</v>
      </c>
      <c r="E28" s="311">
        <v>5.2</v>
      </c>
      <c r="F28" s="312">
        <v>4.9000000000000004</v>
      </c>
      <c r="G28" s="313">
        <v>4.9000000000000004</v>
      </c>
      <c r="H28" s="314">
        <v>14</v>
      </c>
      <c r="I28" s="311">
        <v>11.6</v>
      </c>
      <c r="J28" s="315"/>
      <c r="K28" s="313"/>
      <c r="L28" s="316">
        <v>2</v>
      </c>
      <c r="M28" s="317">
        <v>4.05</v>
      </c>
      <c r="N28" s="445">
        <v>4.0999999999999996</v>
      </c>
      <c r="O28" s="312">
        <v>4.0199999999999996</v>
      </c>
      <c r="P28" s="313">
        <v>4.0999999999999996</v>
      </c>
      <c r="Q28" s="314">
        <v>12</v>
      </c>
      <c r="R28" s="311">
        <v>5</v>
      </c>
      <c r="S28" s="312">
        <v>5</v>
      </c>
      <c r="T28" s="312">
        <v>4.5</v>
      </c>
      <c r="U28" s="313">
        <v>5</v>
      </c>
      <c r="V28" s="316">
        <v>10</v>
      </c>
      <c r="W28" s="317">
        <v>54.72</v>
      </c>
      <c r="X28" s="314">
        <v>19</v>
      </c>
      <c r="Y28" s="177">
        <f t="shared" si="0"/>
        <v>57</v>
      </c>
      <c r="Z28" s="178">
        <v>10</v>
      </c>
      <c r="AA28" s="179"/>
    </row>
    <row r="29" spans="1:27" s="136" customFormat="1" ht="30" customHeight="1" x14ac:dyDescent="0.4">
      <c r="A29" s="147">
        <v>22</v>
      </c>
      <c r="B29" s="254" t="s">
        <v>311</v>
      </c>
      <c r="C29" s="254" t="s">
        <v>90</v>
      </c>
      <c r="D29" s="259" t="s">
        <v>148</v>
      </c>
      <c r="E29" s="285">
        <v>4.5999999999999996</v>
      </c>
      <c r="F29" s="286">
        <v>4.5</v>
      </c>
      <c r="G29" s="287">
        <v>4.5</v>
      </c>
      <c r="H29" s="288">
        <v>4</v>
      </c>
      <c r="I29" s="285">
        <v>12.8</v>
      </c>
      <c r="J29" s="289"/>
      <c r="K29" s="287"/>
      <c r="L29" s="290">
        <v>12</v>
      </c>
      <c r="M29" s="401">
        <v>4.0599999999999996</v>
      </c>
      <c r="N29" s="574" t="s">
        <v>880</v>
      </c>
      <c r="O29" s="445">
        <v>4.75</v>
      </c>
      <c r="P29" s="446">
        <v>4.75</v>
      </c>
      <c r="Q29" s="288">
        <v>6</v>
      </c>
      <c r="R29" s="285">
        <v>4</v>
      </c>
      <c r="S29" s="286">
        <v>3.5</v>
      </c>
      <c r="T29" s="286">
        <v>5</v>
      </c>
      <c r="U29" s="287">
        <v>5</v>
      </c>
      <c r="V29" s="290">
        <v>10</v>
      </c>
      <c r="W29" s="291">
        <v>46.91</v>
      </c>
      <c r="X29" s="288">
        <v>6</v>
      </c>
      <c r="Y29" s="128">
        <f t="shared" si="0"/>
        <v>38</v>
      </c>
      <c r="Z29" s="160">
        <v>6</v>
      </c>
      <c r="AA29" s="161">
        <v>1</v>
      </c>
    </row>
    <row r="30" spans="1:27" s="136" customFormat="1" ht="30" customHeight="1" x14ac:dyDescent="0.4">
      <c r="A30" s="147">
        <v>23</v>
      </c>
      <c r="B30" s="252" t="s">
        <v>794</v>
      </c>
      <c r="C30" s="252" t="s">
        <v>798</v>
      </c>
      <c r="D30" s="251" t="s">
        <v>112</v>
      </c>
      <c r="E30" s="285">
        <v>4.8</v>
      </c>
      <c r="F30" s="286">
        <v>5</v>
      </c>
      <c r="G30" s="287">
        <v>4.8</v>
      </c>
      <c r="H30" s="288">
        <v>9</v>
      </c>
      <c r="I30" s="285">
        <v>14.74</v>
      </c>
      <c r="J30" s="289"/>
      <c r="K30" s="287"/>
      <c r="L30" s="290">
        <v>28</v>
      </c>
      <c r="M30" s="401">
        <v>2.68</v>
      </c>
      <c r="N30" s="445">
        <v>3.72</v>
      </c>
      <c r="O30" s="445">
        <v>2.79</v>
      </c>
      <c r="P30" s="446">
        <v>2.79</v>
      </c>
      <c r="Q30" s="288">
        <v>27</v>
      </c>
      <c r="R30" s="285">
        <v>5</v>
      </c>
      <c r="S30" s="286">
        <v>5</v>
      </c>
      <c r="T30" s="286">
        <v>4</v>
      </c>
      <c r="U30" s="287">
        <v>5</v>
      </c>
      <c r="V30" s="290">
        <v>10</v>
      </c>
      <c r="W30" s="291">
        <v>50.09</v>
      </c>
      <c r="X30" s="288">
        <v>8</v>
      </c>
      <c r="Y30" s="128">
        <f t="shared" si="0"/>
        <v>82</v>
      </c>
      <c r="Z30" s="160">
        <v>18</v>
      </c>
      <c r="AA30" s="161"/>
    </row>
    <row r="31" spans="1:27" s="136" customFormat="1" ht="30" customHeight="1" x14ac:dyDescent="0.4">
      <c r="A31" s="147">
        <v>24</v>
      </c>
      <c r="B31" s="252" t="s">
        <v>750</v>
      </c>
      <c r="C31" s="252" t="s">
        <v>89</v>
      </c>
      <c r="D31" s="251" t="s">
        <v>112</v>
      </c>
      <c r="E31" s="311">
        <v>5.3</v>
      </c>
      <c r="F31" s="286">
        <v>5.2</v>
      </c>
      <c r="G31" s="287">
        <v>5.2</v>
      </c>
      <c r="H31" s="288">
        <v>22</v>
      </c>
      <c r="I31" s="285">
        <v>13.58</v>
      </c>
      <c r="J31" s="289"/>
      <c r="K31" s="287"/>
      <c r="L31" s="290">
        <v>18</v>
      </c>
      <c r="M31" s="401">
        <v>3.73</v>
      </c>
      <c r="N31" s="286">
        <v>3.73</v>
      </c>
      <c r="O31" s="286">
        <v>3.83</v>
      </c>
      <c r="P31" s="287">
        <v>3.83</v>
      </c>
      <c r="Q31" s="288">
        <v>19</v>
      </c>
      <c r="R31" s="285">
        <v>4.5</v>
      </c>
      <c r="S31" s="286">
        <v>4.5</v>
      </c>
      <c r="T31" s="286">
        <v>2.5</v>
      </c>
      <c r="U31" s="287">
        <v>4.5</v>
      </c>
      <c r="V31" s="290">
        <v>18</v>
      </c>
      <c r="W31" s="291">
        <v>55.35</v>
      </c>
      <c r="X31" s="288">
        <v>20</v>
      </c>
      <c r="Y31" s="128">
        <f t="shared" si="0"/>
        <v>97</v>
      </c>
      <c r="Z31" s="160">
        <v>23</v>
      </c>
      <c r="AA31" s="161"/>
    </row>
    <row r="32" spans="1:27" s="136" customFormat="1" ht="30" customHeight="1" x14ac:dyDescent="0.4">
      <c r="A32" s="147">
        <v>25</v>
      </c>
      <c r="B32" s="254" t="s">
        <v>751</v>
      </c>
      <c r="C32" s="254" t="s">
        <v>752</v>
      </c>
      <c r="D32" s="251" t="s">
        <v>112</v>
      </c>
      <c r="E32" s="285">
        <v>5</v>
      </c>
      <c r="F32" s="286">
        <v>5.2</v>
      </c>
      <c r="G32" s="287">
        <v>5.2</v>
      </c>
      <c r="H32" s="288">
        <v>22</v>
      </c>
      <c r="I32" s="285">
        <v>14</v>
      </c>
      <c r="J32" s="289"/>
      <c r="K32" s="287"/>
      <c r="L32" s="290">
        <v>23</v>
      </c>
      <c r="M32" s="449">
        <v>3.59</v>
      </c>
      <c r="N32" s="445">
        <v>3.1</v>
      </c>
      <c r="O32" s="445">
        <v>3.61</v>
      </c>
      <c r="P32" s="446">
        <v>3.61</v>
      </c>
      <c r="Q32" s="288">
        <v>21</v>
      </c>
      <c r="R32" s="285">
        <v>5.5</v>
      </c>
      <c r="S32" s="286">
        <v>4.5</v>
      </c>
      <c r="T32" s="286">
        <v>4.5</v>
      </c>
      <c r="U32" s="287">
        <v>5.5</v>
      </c>
      <c r="V32" s="290">
        <v>5</v>
      </c>
      <c r="W32" s="291">
        <v>56.63</v>
      </c>
      <c r="X32" s="288">
        <v>21</v>
      </c>
      <c r="Y32" s="128">
        <f t="shared" si="0"/>
        <v>92</v>
      </c>
      <c r="Z32" s="160">
        <v>21</v>
      </c>
      <c r="AA32" s="161"/>
    </row>
    <row r="33" spans="1:27" s="136" customFormat="1" ht="30" customHeight="1" x14ac:dyDescent="0.4">
      <c r="A33" s="147">
        <v>26</v>
      </c>
      <c r="B33" s="254" t="s">
        <v>753</v>
      </c>
      <c r="C33" s="254" t="s">
        <v>90</v>
      </c>
      <c r="D33" s="251" t="s">
        <v>112</v>
      </c>
      <c r="E33" s="311">
        <v>5.6</v>
      </c>
      <c r="F33" s="312">
        <v>5.3</v>
      </c>
      <c r="G33" s="313">
        <v>5.3</v>
      </c>
      <c r="H33" s="314">
        <v>25</v>
      </c>
      <c r="I33" s="311">
        <v>14.24</v>
      </c>
      <c r="J33" s="315"/>
      <c r="K33" s="313"/>
      <c r="L33" s="316">
        <v>25</v>
      </c>
      <c r="M33" s="317">
        <v>3.35</v>
      </c>
      <c r="N33" s="312">
        <v>3.14</v>
      </c>
      <c r="O33" s="312">
        <v>3.37</v>
      </c>
      <c r="P33" s="313">
        <v>3.37</v>
      </c>
      <c r="Q33" s="314">
        <v>25</v>
      </c>
      <c r="R33" s="311">
        <v>4</v>
      </c>
      <c r="S33" s="312">
        <v>4</v>
      </c>
      <c r="T33" s="312">
        <v>4</v>
      </c>
      <c r="U33" s="313">
        <v>4</v>
      </c>
      <c r="V33" s="316">
        <v>22</v>
      </c>
      <c r="W33" s="317">
        <v>57.1</v>
      </c>
      <c r="X33" s="314">
        <v>22</v>
      </c>
      <c r="Y33" s="177">
        <f t="shared" si="0"/>
        <v>119</v>
      </c>
      <c r="Z33" s="178">
        <v>26</v>
      </c>
      <c r="AA33" s="179"/>
    </row>
    <row r="34" spans="1:27" s="136" customFormat="1" ht="30" customHeight="1" x14ac:dyDescent="0.4">
      <c r="A34" s="5">
        <v>27</v>
      </c>
      <c r="B34" s="254" t="s">
        <v>754</v>
      </c>
      <c r="C34" s="254" t="s">
        <v>755</v>
      </c>
      <c r="D34" s="251" t="s">
        <v>112</v>
      </c>
      <c r="E34" s="285">
        <v>5.3</v>
      </c>
      <c r="F34" s="286">
        <v>5</v>
      </c>
      <c r="G34" s="287">
        <v>5</v>
      </c>
      <c r="H34" s="288">
        <v>16</v>
      </c>
      <c r="I34" s="285">
        <v>12.27</v>
      </c>
      <c r="J34" s="289"/>
      <c r="K34" s="287"/>
      <c r="L34" s="290">
        <v>6</v>
      </c>
      <c r="M34" s="401">
        <v>3.29</v>
      </c>
      <c r="N34" s="445">
        <v>3.68</v>
      </c>
      <c r="O34" s="445">
        <v>3.64</v>
      </c>
      <c r="P34" s="446">
        <v>3.68</v>
      </c>
      <c r="Q34" s="288">
        <v>20</v>
      </c>
      <c r="R34" s="285">
        <v>4</v>
      </c>
      <c r="S34" s="286">
        <v>3.5</v>
      </c>
      <c r="T34" s="286">
        <v>4</v>
      </c>
      <c r="U34" s="287">
        <v>4</v>
      </c>
      <c r="V34" s="290">
        <v>22</v>
      </c>
      <c r="W34" s="291">
        <v>52.6</v>
      </c>
      <c r="X34" s="288">
        <v>13</v>
      </c>
      <c r="Y34" s="128">
        <f t="shared" si="0"/>
        <v>77</v>
      </c>
      <c r="Z34" s="160">
        <v>16</v>
      </c>
      <c r="AA34" s="161"/>
    </row>
    <row r="35" spans="1:27" s="136" customFormat="1" ht="30" customHeight="1" x14ac:dyDescent="0.4">
      <c r="A35" s="147">
        <v>28</v>
      </c>
      <c r="B35" s="254" t="s">
        <v>879</v>
      </c>
      <c r="C35" s="254" t="s">
        <v>775</v>
      </c>
      <c r="D35" s="251" t="s">
        <v>112</v>
      </c>
      <c r="E35" s="285">
        <v>5.6</v>
      </c>
      <c r="F35" s="286">
        <v>5.0999999999999996</v>
      </c>
      <c r="G35" s="287">
        <v>5.0999999999999996</v>
      </c>
      <c r="H35" s="288">
        <v>19</v>
      </c>
      <c r="I35" s="285">
        <v>13.81</v>
      </c>
      <c r="J35" s="289"/>
      <c r="K35" s="287"/>
      <c r="L35" s="290">
        <v>21</v>
      </c>
      <c r="M35" s="291">
        <v>3.67</v>
      </c>
      <c r="N35" s="286">
        <v>3.83</v>
      </c>
      <c r="O35" s="286">
        <v>3.8</v>
      </c>
      <c r="P35" s="287">
        <v>3.83</v>
      </c>
      <c r="Q35" s="288">
        <v>18</v>
      </c>
      <c r="R35" s="285">
        <v>4</v>
      </c>
      <c r="S35" s="286">
        <v>3</v>
      </c>
      <c r="T35" s="286">
        <v>2.5</v>
      </c>
      <c r="U35" s="287">
        <v>4</v>
      </c>
      <c r="V35" s="290">
        <v>22</v>
      </c>
      <c r="W35" s="291">
        <v>57.8</v>
      </c>
      <c r="X35" s="288">
        <v>25</v>
      </c>
      <c r="Y35" s="128">
        <f t="shared" si="0"/>
        <v>105</v>
      </c>
      <c r="Z35" s="160">
        <v>25</v>
      </c>
      <c r="AA35" s="161"/>
    </row>
    <row r="36" spans="1:27" s="136" customFormat="1" ht="30" customHeight="1" thickBot="1" x14ac:dyDescent="0.45">
      <c r="A36" s="168">
        <v>29</v>
      </c>
      <c r="B36" s="255"/>
      <c r="C36" s="255"/>
      <c r="D36" s="485"/>
      <c r="E36" s="169"/>
      <c r="F36" s="170"/>
      <c r="G36" s="171"/>
      <c r="H36" s="172"/>
      <c r="I36" s="169"/>
      <c r="J36" s="271"/>
      <c r="K36" s="170"/>
      <c r="L36" s="173"/>
      <c r="M36" s="365"/>
      <c r="N36" s="170"/>
      <c r="O36" s="170"/>
      <c r="P36" s="171"/>
      <c r="Q36" s="172"/>
      <c r="R36" s="169"/>
      <c r="S36" s="170"/>
      <c r="T36" s="170"/>
      <c r="U36" s="171"/>
      <c r="V36" s="173"/>
      <c r="W36" s="174"/>
      <c r="X36" s="172"/>
      <c r="Y36" s="584">
        <f t="shared" ref="Y36" si="2">H36+L36+Q36+V36+X36</f>
        <v>0</v>
      </c>
      <c r="Z36" s="175"/>
      <c r="AA36" s="176"/>
    </row>
    <row r="37" spans="1:27" ht="5.25" customHeight="1" x14ac:dyDescent="0.35">
      <c r="M37" s="298"/>
    </row>
    <row r="38" spans="1:27" ht="21" x14ac:dyDescent="0.35">
      <c r="M38" s="298"/>
    </row>
    <row r="39" spans="1:27" ht="27" thickBot="1" x14ac:dyDescent="0.45">
      <c r="B39" s="273" t="s">
        <v>99</v>
      </c>
      <c r="C39" s="273" t="s">
        <v>319</v>
      </c>
      <c r="D39" s="275" t="s">
        <v>55</v>
      </c>
    </row>
    <row r="40" spans="1:27" ht="26.25" x14ac:dyDescent="0.4">
      <c r="B40" s="242" t="s">
        <v>318</v>
      </c>
      <c r="C40" s="242" t="s">
        <v>92</v>
      </c>
      <c r="D40" s="243" t="s">
        <v>55</v>
      </c>
    </row>
    <row r="41" spans="1:27" ht="26.25" x14ac:dyDescent="0.4">
      <c r="B41" s="242" t="s">
        <v>252</v>
      </c>
      <c r="C41" s="242" t="s">
        <v>253</v>
      </c>
      <c r="D41" s="246" t="s">
        <v>64</v>
      </c>
    </row>
    <row r="42" spans="1:27" ht="26.25" x14ac:dyDescent="0.4">
      <c r="B42" s="245" t="s">
        <v>57</v>
      </c>
      <c r="C42" s="245" t="s">
        <v>58</v>
      </c>
      <c r="D42" s="276" t="s">
        <v>181</v>
      </c>
    </row>
    <row r="43" spans="1:27" ht="26.25" x14ac:dyDescent="0.4">
      <c r="B43" s="242" t="s">
        <v>235</v>
      </c>
      <c r="C43" s="242" t="s">
        <v>236</v>
      </c>
      <c r="D43" s="246" t="s">
        <v>61</v>
      </c>
    </row>
    <row r="44" spans="1:27" ht="26.25" x14ac:dyDescent="0.4">
      <c r="B44" s="254" t="s">
        <v>404</v>
      </c>
      <c r="C44" s="254" t="s">
        <v>95</v>
      </c>
      <c r="D44" s="251" t="s">
        <v>400</v>
      </c>
    </row>
    <row r="45" spans="1:27" ht="30" x14ac:dyDescent="0.4">
      <c r="B45" s="242" t="s">
        <v>434</v>
      </c>
      <c r="C45" s="242" t="s">
        <v>435</v>
      </c>
      <c r="D45" s="352" t="s">
        <v>413</v>
      </c>
    </row>
    <row r="46" spans="1:27" ht="30" x14ac:dyDescent="0.4">
      <c r="B46" s="242" t="s">
        <v>436</v>
      </c>
      <c r="C46" s="242" t="s">
        <v>437</v>
      </c>
      <c r="D46" s="352" t="s">
        <v>413</v>
      </c>
    </row>
    <row r="47" spans="1:27" ht="30" x14ac:dyDescent="0.4">
      <c r="B47" s="242" t="s">
        <v>273</v>
      </c>
      <c r="C47" s="242" t="s">
        <v>438</v>
      </c>
      <c r="D47" s="352" t="s">
        <v>413</v>
      </c>
    </row>
    <row r="48" spans="1:27" ht="30" x14ac:dyDescent="0.4">
      <c r="B48" s="242" t="s">
        <v>443</v>
      </c>
      <c r="C48" s="242" t="s">
        <v>444</v>
      </c>
      <c r="D48" s="352" t="s">
        <v>413</v>
      </c>
    </row>
    <row r="49" spans="2:4" ht="26.25" x14ac:dyDescent="0.4">
      <c r="B49" s="245" t="s">
        <v>321</v>
      </c>
      <c r="C49" s="245" t="s">
        <v>322</v>
      </c>
      <c r="D49" s="243" t="s">
        <v>55</v>
      </c>
    </row>
    <row r="50" spans="2:4" ht="26.25" x14ac:dyDescent="0.4">
      <c r="B50" s="242" t="s">
        <v>433</v>
      </c>
      <c r="C50" s="242" t="s">
        <v>106</v>
      </c>
      <c r="D50" s="246" t="s">
        <v>112</v>
      </c>
    </row>
    <row r="51" spans="2:4" ht="26.25" x14ac:dyDescent="0.4">
      <c r="B51" s="242" t="s">
        <v>356</v>
      </c>
      <c r="C51" s="242" t="s">
        <v>357</v>
      </c>
      <c r="D51" s="241" t="s">
        <v>124</v>
      </c>
    </row>
    <row r="52" spans="2:4" ht="30" x14ac:dyDescent="0.4">
      <c r="B52" s="242" t="s">
        <v>439</v>
      </c>
      <c r="C52" s="242" t="s">
        <v>376</v>
      </c>
      <c r="D52" s="352" t="s">
        <v>413</v>
      </c>
    </row>
    <row r="53" spans="2:4" ht="30" x14ac:dyDescent="0.4">
      <c r="B53" s="242" t="s">
        <v>440</v>
      </c>
      <c r="C53" s="242" t="s">
        <v>441</v>
      </c>
      <c r="D53" s="352" t="s">
        <v>413</v>
      </c>
    </row>
    <row r="54" spans="2:4" ht="30" x14ac:dyDescent="0.4">
      <c r="B54" s="242" t="s">
        <v>442</v>
      </c>
      <c r="C54" s="242" t="s">
        <v>98</v>
      </c>
      <c r="D54" s="352" t="s">
        <v>413</v>
      </c>
    </row>
    <row r="55" spans="2:4" ht="26.25" x14ac:dyDescent="0.4">
      <c r="B55" s="245" t="s">
        <v>320</v>
      </c>
      <c r="C55" s="245" t="s">
        <v>104</v>
      </c>
      <c r="D55" s="243" t="s">
        <v>55</v>
      </c>
    </row>
    <row r="56" spans="2:4" ht="26.25" x14ac:dyDescent="0.4">
      <c r="B56" s="245" t="s">
        <v>361</v>
      </c>
      <c r="C56" s="245" t="s">
        <v>362</v>
      </c>
      <c r="D56" s="243" t="s">
        <v>55</v>
      </c>
    </row>
    <row r="57" spans="2:4" ht="26.25" x14ac:dyDescent="0.4">
      <c r="B57" s="245" t="s">
        <v>361</v>
      </c>
      <c r="C57" s="245" t="s">
        <v>363</v>
      </c>
      <c r="D57" s="243" t="s">
        <v>55</v>
      </c>
    </row>
    <row r="58" spans="2:4" ht="26.25" x14ac:dyDescent="0.4">
      <c r="B58" s="245" t="s">
        <v>364</v>
      </c>
      <c r="C58" s="245" t="s">
        <v>365</v>
      </c>
      <c r="D58" s="243" t="s">
        <v>55</v>
      </c>
    </row>
    <row r="59" spans="2:4" ht="26.25" x14ac:dyDescent="0.4">
      <c r="B59" s="242" t="s">
        <v>115</v>
      </c>
      <c r="C59" s="242" t="s">
        <v>90</v>
      </c>
      <c r="D59" s="260" t="s">
        <v>55</v>
      </c>
    </row>
    <row r="60" spans="2:4" ht="26.25" x14ac:dyDescent="0.4">
      <c r="B60" s="245" t="s">
        <v>366</v>
      </c>
      <c r="C60" s="245" t="s">
        <v>367</v>
      </c>
      <c r="D60" s="243" t="s">
        <v>55</v>
      </c>
    </row>
    <row r="61" spans="2:4" ht="30" x14ac:dyDescent="0.4">
      <c r="B61" s="242" t="s">
        <v>440</v>
      </c>
      <c r="C61" s="242" t="s">
        <v>441</v>
      </c>
      <c r="D61" s="352" t="s">
        <v>413</v>
      </c>
    </row>
    <row r="62" spans="2:4" ht="30" x14ac:dyDescent="0.4">
      <c r="B62" s="242" t="s">
        <v>442</v>
      </c>
      <c r="C62" s="242" t="s">
        <v>98</v>
      </c>
      <c r="D62" s="352" t="s">
        <v>413</v>
      </c>
    </row>
    <row r="63" spans="2:4" ht="26.25" x14ac:dyDescent="0.4">
      <c r="B63" s="242" t="s">
        <v>267</v>
      </c>
      <c r="C63" s="242" t="s">
        <v>122</v>
      </c>
      <c r="D63" s="247" t="s">
        <v>172</v>
      </c>
    </row>
    <row r="64" spans="2:4" ht="26.25" x14ac:dyDescent="0.4">
      <c r="B64" s="242" t="s">
        <v>297</v>
      </c>
      <c r="C64" s="242" t="s">
        <v>298</v>
      </c>
      <c r="D64" s="244" t="s">
        <v>112</v>
      </c>
    </row>
    <row r="65" spans="2:4" ht="26.25" x14ac:dyDescent="0.4">
      <c r="B65" s="242" t="s">
        <v>155</v>
      </c>
      <c r="C65" s="242" t="s">
        <v>90</v>
      </c>
      <c r="D65" s="244" t="s">
        <v>112</v>
      </c>
    </row>
    <row r="66" spans="2:4" ht="26.25" x14ac:dyDescent="0.4">
      <c r="B66" s="242" t="s">
        <v>431</v>
      </c>
      <c r="C66" s="242" t="s">
        <v>432</v>
      </c>
      <c r="D66" s="244" t="s">
        <v>112</v>
      </c>
    </row>
    <row r="67" spans="2:4" ht="27" thickBot="1" x14ac:dyDescent="0.45">
      <c r="B67" s="273" t="s">
        <v>296</v>
      </c>
      <c r="C67" s="273" t="s">
        <v>89</v>
      </c>
      <c r="D67" s="274" t="s">
        <v>112</v>
      </c>
    </row>
    <row r="68" spans="2:4" ht="26.25" x14ac:dyDescent="0.4">
      <c r="B68" s="245" t="s">
        <v>474</v>
      </c>
      <c r="C68" s="245" t="s">
        <v>475</v>
      </c>
      <c r="D68" s="244" t="s">
        <v>64</v>
      </c>
    </row>
    <row r="69" spans="2:4" ht="26.25" x14ac:dyDescent="0.4">
      <c r="B69" s="138" t="s">
        <v>270</v>
      </c>
      <c r="C69" s="138" t="s">
        <v>399</v>
      </c>
      <c r="D69" s="246" t="s">
        <v>64</v>
      </c>
    </row>
    <row r="70" spans="2:4" ht="26.25" x14ac:dyDescent="0.4">
      <c r="B70" s="138" t="s">
        <v>476</v>
      </c>
      <c r="C70" s="138" t="s">
        <v>102</v>
      </c>
      <c r="D70" s="246" t="s">
        <v>64</v>
      </c>
    </row>
  </sheetData>
  <mergeCells count="29">
    <mergeCell ref="Y5:Y7"/>
    <mergeCell ref="AA5:AA7"/>
    <mergeCell ref="R5:V5"/>
    <mergeCell ref="X6:X7"/>
    <mergeCell ref="R6:R7"/>
    <mergeCell ref="S6:S7"/>
    <mergeCell ref="T6:T7"/>
    <mergeCell ref="U6:U7"/>
    <mergeCell ref="V6:V7"/>
    <mergeCell ref="W6:W7"/>
    <mergeCell ref="W5:X5"/>
    <mergeCell ref="M5:Q5"/>
    <mergeCell ref="N6:N7"/>
    <mergeCell ref="O6:O7"/>
    <mergeCell ref="P6:P7"/>
    <mergeCell ref="Q6:Q7"/>
    <mergeCell ref="M6:M7"/>
    <mergeCell ref="J6:J7"/>
    <mergeCell ref="K6:K7"/>
    <mergeCell ref="E3:H3"/>
    <mergeCell ref="A5:A7"/>
    <mergeCell ref="E5:H5"/>
    <mergeCell ref="I5:L5"/>
    <mergeCell ref="L6:L7"/>
    <mergeCell ref="E6:E7"/>
    <mergeCell ref="F6:F7"/>
    <mergeCell ref="G6:G7"/>
    <mergeCell ref="H6:H7"/>
    <mergeCell ref="I6:I7"/>
  </mergeCells>
  <pageMargins left="0.31496062992125984" right="0.31496062992125984" top="0.39370078740157483" bottom="0.39370078740157483" header="0.31496062992125984" footer="0.31496062992125984"/>
  <pageSetup paperSize="9" scale="53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bis AK5</vt:lpstr>
      <vt:lpstr>w6</vt:lpstr>
      <vt:lpstr>m6</vt:lpstr>
      <vt:lpstr>w7</vt:lpstr>
      <vt:lpstr>m7</vt:lpstr>
      <vt:lpstr>w8</vt:lpstr>
      <vt:lpstr>m8</vt:lpstr>
      <vt:lpstr>w9</vt:lpstr>
      <vt:lpstr>m9</vt:lpstr>
      <vt:lpstr>w10</vt:lpstr>
      <vt:lpstr>m10</vt:lpstr>
      <vt:lpstr>w11</vt:lpstr>
      <vt:lpstr>m11</vt:lpstr>
      <vt:lpstr>Schulwertung</vt:lpstr>
      <vt:lpstr>Teilnahme</vt:lpstr>
      <vt:lpstr>'bis AK5'!Druckbereich</vt:lpstr>
      <vt:lpstr>'m10'!Druckbereich</vt:lpstr>
      <vt:lpstr>'m11'!Druckbereich</vt:lpstr>
      <vt:lpstr>'m6'!Druckbereich</vt:lpstr>
      <vt:lpstr>'m7'!Druckbereich</vt:lpstr>
      <vt:lpstr>'m8'!Druckbereich</vt:lpstr>
      <vt:lpstr>'m9'!Druckbereich</vt:lpstr>
      <vt:lpstr>Schulwertung!Druckbereich</vt:lpstr>
      <vt:lpstr>Teilnahme!Druckbereich</vt:lpstr>
      <vt:lpstr>'w10'!Druckbereich</vt:lpstr>
      <vt:lpstr>'w11'!Druckbereich</vt:lpstr>
      <vt:lpstr>'w6'!Druckbereich</vt:lpstr>
      <vt:lpstr>'w7'!Druckbereich</vt:lpstr>
      <vt:lpstr>'w8'!Druckbereich</vt:lpstr>
      <vt:lpstr>'w9'!Druckbereich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Frankfurt (Oder)</dc:creator>
  <cp:lastModifiedBy>SC Frankfurt (Oder)</cp:lastModifiedBy>
  <cp:lastPrinted>2018-12-08T14:03:49Z</cp:lastPrinted>
  <dcterms:created xsi:type="dcterms:W3CDTF">2012-09-27T18:02:35Z</dcterms:created>
  <dcterms:modified xsi:type="dcterms:W3CDTF">2018-12-23T20:05:07Z</dcterms:modified>
</cp:coreProperties>
</file>